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3.xml" ContentType="application/vnd.openxmlformats-officedocument.drawing+xml"/>
  <Override PartName="/xl/charts/chart29.xml" ContentType="application/vnd.openxmlformats-officedocument.drawingml.chart+xml"/>
  <Override PartName="/xl/drawings/drawing14.xml" ContentType="application/vnd.openxmlformats-officedocument.drawingml.chartshapes+xml"/>
  <Override PartName="/xl/charts/chart30.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25" yWindow="60" windowWidth="7500" windowHeight="4365" tabRatio="902" firstSheet="11" activeTab="23"/>
  </bookViews>
  <sheets>
    <sheet name="ج1ص5" sheetId="18" r:id="rId1"/>
    <sheet name="ج2ص7" sheetId="32" r:id="rId2"/>
    <sheet name="ج3ص8" sheetId="39" r:id="rId3"/>
    <sheet name="ج4ص9" sheetId="50" r:id="rId4"/>
    <sheet name="ج (5،6) ، 10" sheetId="73" r:id="rId5"/>
    <sheet name="ج 7 ، 11" sheetId="80" r:id="rId6"/>
    <sheet name="ج14،8" sheetId="16" r:id="rId7"/>
    <sheet name="ج17،9" sheetId="10" r:id="rId8"/>
    <sheet name="ج 10 ، 18" sheetId="53" r:id="rId9"/>
    <sheet name="ج 11 ، 23" sheetId="78" r:id="rId10"/>
    <sheet name="ج 12 ،24" sheetId="54" r:id="rId11"/>
    <sheet name="ج25،13" sheetId="29" r:id="rId12"/>
    <sheet name="مسودة الرسم" sheetId="56" r:id="rId13"/>
    <sheet name="ج(15،14) 26" sheetId="30" r:id="rId14"/>
    <sheet name="ج 16، 27" sheetId="3" r:id="rId15"/>
    <sheet name="ج 17 ، 28" sheetId="2" r:id="rId16"/>
    <sheet name="ج 18 ،29" sheetId="34" r:id="rId17"/>
    <sheet name="ج 19 ، 30" sheetId="35" r:id="rId18"/>
    <sheet name="ج (21،20)، 31" sheetId="41" r:id="rId19"/>
    <sheet name="ج 22 ، 32" sheetId="60" r:id="rId20"/>
    <sheet name="ج ( 23 ،24 ) 33" sheetId="68" r:id="rId21"/>
    <sheet name="ج (25، 26 ) ، 34" sheetId="49" r:id="rId22"/>
    <sheet name="35 ،28- 27" sheetId="37" r:id="rId23"/>
    <sheet name="ج 29 ، 36 " sheetId="70" r:id="rId24"/>
  </sheets>
  <externalReferences>
    <externalReference r:id="rId25"/>
    <externalReference r:id="rId26"/>
  </externalReferences>
  <definedNames>
    <definedName name="_xlnm.Print_Area" localSheetId="22">'35 ،28- 27'!$A$1:$E$28</definedName>
    <definedName name="_xlnm.Print_Area" localSheetId="21">'ج (25، 26 ) ، 34'!$A$1:$C$27</definedName>
    <definedName name="_xlnm.Print_Area" localSheetId="4">'ج (5،6) ، 10'!$A$1:$N$28</definedName>
    <definedName name="_xlnm.Print_Area" localSheetId="8">'[1]ج 10 , 18'!$A$1:$E$35</definedName>
    <definedName name="_xlnm.Print_Area" localSheetId="9">'ج 11 ، 23'!$A$1:$H$20</definedName>
    <definedName name="_xlnm.Print_Area" localSheetId="14">'ج 16، 27'!$A$1:$F$16</definedName>
    <definedName name="_xlnm.Print_Area" localSheetId="5">'ج 7 ، 11'!$A$1:$BG$31</definedName>
    <definedName name="_xlnm.Print_Area" localSheetId="0">ج1ص5!$A$3:$K$30</definedName>
    <definedName name="_xlnm.Print_Area" localSheetId="11">'[2]ج25,13'!$A$1:$G$39</definedName>
    <definedName name="_xlnm.Print_Area" localSheetId="1">ج2ص7!$A$1:$L$30</definedName>
    <definedName name="_xlnm.Print_Area" localSheetId="2">ج3ص8!$A$1:$E$44</definedName>
    <definedName name="_xlnm.Print_Area" localSheetId="3">ج4ص9!$A$1:$G$37</definedName>
  </definedNames>
  <calcPr calcId="144525"/>
</workbook>
</file>

<file path=xl/calcChain.xml><?xml version="1.0" encoding="utf-8"?>
<calcChain xmlns="http://schemas.openxmlformats.org/spreadsheetml/2006/main">
  <c r="C21" i="70" l="1"/>
  <c r="B26" i="49"/>
  <c r="C27" i="49" l="1"/>
  <c r="C11" i="49"/>
  <c r="F29" i="68"/>
  <c r="E28" i="68"/>
  <c r="J13" i="60"/>
  <c r="D27" i="41"/>
  <c r="D26" i="41"/>
  <c r="C26" i="41"/>
  <c r="B26" i="41"/>
  <c r="D10" i="41"/>
  <c r="H17" i="35"/>
  <c r="G14" i="34"/>
  <c r="I22" i="2"/>
  <c r="D20" i="30"/>
  <c r="D9" i="3"/>
  <c r="D41" i="30"/>
  <c r="E21" i="29"/>
  <c r="C27" i="54"/>
  <c r="E20" i="78"/>
  <c r="C35" i="53"/>
  <c r="E15" i="10"/>
  <c r="E14" i="80"/>
  <c r="H13" i="16"/>
  <c r="D23" i="41" l="1"/>
  <c r="D25" i="41"/>
  <c r="D24" i="41"/>
  <c r="D18" i="41"/>
  <c r="D22" i="41"/>
  <c r="F24" i="54"/>
  <c r="D21" i="53"/>
  <c r="B21" i="70" l="1"/>
  <c r="D6" i="53"/>
  <c r="C12" i="37" l="1"/>
  <c r="B10" i="49"/>
  <c r="M12" i="60"/>
  <c r="D17" i="41"/>
  <c r="D19" i="41"/>
  <c r="D20" i="41"/>
  <c r="D21" i="41"/>
  <c r="D8" i="41"/>
  <c r="D7" i="41"/>
  <c r="D6" i="41"/>
  <c r="D9" i="41" s="1"/>
  <c r="C9" i="41"/>
  <c r="B9" i="41"/>
  <c r="E15" i="35"/>
  <c r="E14" i="35"/>
  <c r="E13" i="35"/>
  <c r="E12" i="35"/>
  <c r="E11" i="35"/>
  <c r="E10" i="35"/>
  <c r="E9" i="35"/>
  <c r="E8" i="35"/>
  <c r="K11" i="34"/>
  <c r="I11" i="34"/>
  <c r="K10" i="34"/>
  <c r="K9" i="34"/>
  <c r="K8" i="34"/>
  <c r="G11" i="34"/>
  <c r="G10" i="34"/>
  <c r="G9" i="34"/>
  <c r="F11" i="34"/>
  <c r="E11" i="34"/>
  <c r="D11" i="34"/>
  <c r="C11" i="34"/>
  <c r="B11" i="34"/>
  <c r="D10" i="34"/>
  <c r="D9" i="34"/>
  <c r="D8" i="34"/>
  <c r="M20" i="2"/>
  <c r="L20" i="2"/>
  <c r="K20" i="2"/>
  <c r="D8" i="3"/>
  <c r="C8" i="3"/>
  <c r="B8" i="3"/>
  <c r="E39" i="30"/>
  <c r="C39" i="30"/>
  <c r="E18" i="30"/>
  <c r="C18" i="30"/>
  <c r="D25" i="54" l="1"/>
  <c r="C25" i="54"/>
  <c r="B25" i="54"/>
  <c r="G19" i="78"/>
  <c r="F19" i="78"/>
  <c r="E19" i="78"/>
  <c r="D19" i="78"/>
  <c r="C19" i="78"/>
  <c r="B19" i="78"/>
  <c r="D33" i="53"/>
  <c r="D11" i="53"/>
  <c r="D10" i="53"/>
  <c r="D31" i="53"/>
  <c r="D30" i="53"/>
  <c r="D29" i="53"/>
  <c r="D28" i="53"/>
  <c r="D27" i="53"/>
  <c r="D26" i="53"/>
  <c r="D25" i="53"/>
  <c r="D24" i="53"/>
  <c r="D23" i="53"/>
  <c r="D22" i="53"/>
  <c r="D20" i="53"/>
  <c r="D19" i="53"/>
  <c r="D18" i="53"/>
  <c r="D17" i="53"/>
  <c r="D16" i="53"/>
  <c r="D15" i="53"/>
  <c r="D14" i="53"/>
  <c r="D13" i="53"/>
  <c r="D9" i="53"/>
  <c r="D8" i="53"/>
  <c r="D7" i="53"/>
  <c r="E11" i="10"/>
  <c r="C11" i="10"/>
  <c r="B11" i="10"/>
  <c r="D8" i="10"/>
  <c r="D11" i="10" s="1"/>
  <c r="I12" i="16"/>
  <c r="G12" i="16"/>
  <c r="E12" i="16"/>
  <c r="F12" i="16" s="1"/>
  <c r="C12" i="16"/>
  <c r="L11" i="16"/>
  <c r="L9" i="16"/>
  <c r="L10" i="16"/>
  <c r="L8" i="16"/>
  <c r="E13" i="73"/>
  <c r="D13" i="73"/>
  <c r="C13" i="73"/>
  <c r="L12" i="16" l="1"/>
  <c r="E18" i="29"/>
  <c r="C18" i="29"/>
  <c r="F18" i="29"/>
  <c r="D10" i="80" l="1"/>
  <c r="G20" i="2" l="1"/>
  <c r="F20" i="2"/>
  <c r="E20" i="2"/>
  <c r="G8" i="50"/>
  <c r="D32" i="53"/>
</calcChain>
</file>

<file path=xl/sharedStrings.xml><?xml version="1.0" encoding="utf-8"?>
<sst xmlns="http://schemas.openxmlformats.org/spreadsheetml/2006/main" count="1468" uniqueCount="780">
  <si>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</si>
  <si>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</si>
  <si>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</si>
  <si>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</si>
  <si>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</si>
  <si>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</si>
  <si>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</si>
  <si>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</si>
  <si>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</si>
  <si>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</si>
  <si>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</si>
  <si>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</si>
  <si>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</si>
  <si>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</si>
  <si>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</si>
  <si>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 xml:space="preserve">بغداد ـــ البصرة </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</si>
  <si>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</si>
  <si>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</si>
  <si>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</si>
  <si>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</si>
  <si>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</si>
  <si>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</si>
  <si>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</si>
  <si>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</si>
  <si>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</si>
  <si>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</si>
  <si>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</si>
  <si>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</si>
  <si>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</si>
  <si>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</si>
  <si>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</si>
  <si>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</si>
  <si>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</si>
  <si>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</si>
  <si>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</si>
  <si>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 بغداد ــ  البصرة    </t>
  </si>
  <si>
    <t xml:space="preserve">بغداد - القائم </t>
  </si>
  <si>
    <t xml:space="preserve">بغداد ـ  القائم   </t>
  </si>
  <si>
    <t xml:space="preserve">مشتقات نفطية </t>
  </si>
  <si>
    <t>حبوب</t>
  </si>
  <si>
    <t>السنة</t>
  </si>
  <si>
    <t>نوع البضاعة</t>
  </si>
  <si>
    <t>-</t>
  </si>
  <si>
    <t xml:space="preserve">المسافرين </t>
  </si>
  <si>
    <t xml:space="preserve">البضائع </t>
  </si>
  <si>
    <t xml:space="preserve">أسم الخط </t>
  </si>
  <si>
    <t>مناقلة</t>
  </si>
  <si>
    <t xml:space="preserve">  بغداد  - البصرة    </t>
  </si>
  <si>
    <t xml:space="preserve">  بغداد  - القائم </t>
  </si>
  <si>
    <t>حجر تحكيم</t>
  </si>
  <si>
    <t>مواد متنوعة</t>
  </si>
  <si>
    <t>بغداد ــ سامراء</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</si>
  <si>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</si>
  <si>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</si>
  <si>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</si>
  <si>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</si>
  <si>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</si>
  <si>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</si>
  <si>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</si>
  <si>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</si>
  <si>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</si>
  <si>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</si>
  <si>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</si>
  <si>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</si>
  <si>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القيمة (الف دينار )</t>
  </si>
  <si>
    <t>ايراد نقل المسافرين (اشخاص)</t>
  </si>
  <si>
    <t xml:space="preserve">        </t>
  </si>
  <si>
    <t>خامات ومواد اولية</t>
  </si>
  <si>
    <t>وقود ومحروقات وزيوت</t>
  </si>
  <si>
    <t>ادوات احتياطية</t>
  </si>
  <si>
    <t>ماء وكهرباء</t>
  </si>
  <si>
    <t>مجموع المستلزمات السلعية</t>
  </si>
  <si>
    <t>خدمات الصيانة</t>
  </si>
  <si>
    <t>استئجار موجودات ثابتة</t>
  </si>
  <si>
    <t>مصروفات خدمية متنوعة</t>
  </si>
  <si>
    <t>مجموع المستلزمات الخدمية</t>
  </si>
  <si>
    <t>السنوات</t>
  </si>
  <si>
    <t>الايرادات  
(مليون دينار)</t>
  </si>
  <si>
    <t>فرعي</t>
  </si>
  <si>
    <t>رئيسي</t>
  </si>
  <si>
    <t>عدد المحطات 
العاملة</t>
  </si>
  <si>
    <t>اسم الخط</t>
  </si>
  <si>
    <t xml:space="preserve">اجور خزن ونقل دولي وتأجير </t>
  </si>
  <si>
    <t>فوائد وايجارات الاراضي</t>
  </si>
  <si>
    <t xml:space="preserve">الرواتب والاجور </t>
  </si>
  <si>
    <t>المستلزمات الخدمية</t>
  </si>
  <si>
    <t>اندثارات</t>
  </si>
  <si>
    <t>مصروفات تحويلية</t>
  </si>
  <si>
    <t>مصروفات اخرى</t>
  </si>
  <si>
    <t>تجهيزات العاملين</t>
  </si>
  <si>
    <t>نوع السلعة</t>
  </si>
  <si>
    <t>نوع الخدمة</t>
  </si>
  <si>
    <t>نوع الايراد</t>
  </si>
  <si>
    <t>نوع المصروفات</t>
  </si>
  <si>
    <t>ايراد نقل البضائع</t>
  </si>
  <si>
    <t>مليون مسافر . كم</t>
  </si>
  <si>
    <t>مليون طن . كم</t>
  </si>
  <si>
    <t xml:space="preserve">المستلزمات السلعية </t>
  </si>
  <si>
    <t xml:space="preserve"> دينار</t>
  </si>
  <si>
    <t xml:space="preserve">بغداد - البصرة </t>
  </si>
  <si>
    <t>رئيسة</t>
  </si>
  <si>
    <t xml:space="preserve">No. of Ton Kilometers crossed in Wage( million ton/Km)  </t>
  </si>
  <si>
    <t>صاعد*</t>
  </si>
  <si>
    <t>نازل**</t>
  </si>
  <si>
    <t>دعاية وطبع وضيافة</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</si>
  <si>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</si>
  <si>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</si>
  <si>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</si>
  <si>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</si>
  <si>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</si>
  <si>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</si>
  <si>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</si>
  <si>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</si>
  <si>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</si>
  <si>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</si>
  <si>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</si>
  <si>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</si>
  <si>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ايراد نشاط انتاج سلعي</t>
  </si>
  <si>
    <t>بأجر</t>
  </si>
  <si>
    <t>بدون أجر</t>
  </si>
  <si>
    <t>عدد قاطرات الديزل الموجودة</t>
  </si>
  <si>
    <t>عدد قاطرات الديزل العاملة</t>
  </si>
  <si>
    <t>ايراد النشاط التجاري</t>
  </si>
  <si>
    <t xml:space="preserve">دبلوم </t>
  </si>
  <si>
    <t xml:space="preserve">اعدادية </t>
  </si>
  <si>
    <t>الخــط</t>
  </si>
  <si>
    <t>عدد المسافرين (بأجر)</t>
  </si>
  <si>
    <t>Total</t>
  </si>
  <si>
    <t>Table (24)</t>
  </si>
  <si>
    <t>Kind of revenue</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</si>
  <si>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</si>
  <si>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</si>
  <si>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</si>
  <si>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</si>
  <si>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</si>
  <si>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</si>
  <si>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</si>
  <si>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</si>
  <si>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</si>
  <si>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</si>
  <si>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</si>
  <si>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</si>
  <si>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</si>
  <si>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</si>
  <si>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</si>
  <si>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</si>
  <si>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</si>
  <si>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</si>
  <si>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</si>
  <si>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</si>
  <si>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</si>
  <si>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</si>
  <si>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</si>
  <si>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</si>
  <si>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</si>
  <si>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</si>
  <si>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</si>
  <si>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</si>
  <si>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</si>
  <si>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</si>
  <si>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</si>
  <si>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</si>
  <si>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</si>
  <si>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</si>
  <si>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</si>
  <si>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</si>
  <si>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</si>
  <si>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</si>
  <si>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</si>
  <si>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</si>
  <si>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</si>
  <si>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</si>
  <si>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</si>
  <si>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</si>
  <si>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</si>
  <si>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</si>
  <si>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</si>
  <si>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</si>
  <si>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Years</t>
  </si>
  <si>
    <t>Index Numbers of Passengers %</t>
  </si>
  <si>
    <t>Index Numbers of Goods %</t>
  </si>
  <si>
    <t>Volume of Goods (Tousand ton)</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</si>
  <si>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</si>
  <si>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</si>
  <si>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</si>
  <si>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</si>
  <si>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</si>
  <si>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</si>
  <si>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</si>
  <si>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</si>
  <si>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</si>
  <si>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</si>
  <si>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</si>
  <si>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</si>
  <si>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</si>
  <si>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</si>
  <si>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</si>
  <si>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 xml:space="preserve">Baghdad - Basrah </t>
  </si>
  <si>
    <t>Baghdad - Samarra</t>
  </si>
  <si>
    <t>Baghdad - Haklaniya</t>
  </si>
  <si>
    <t>* Up: train moves upriver</t>
  </si>
  <si>
    <t xml:space="preserve">**  Down: Train moves downriver  </t>
  </si>
  <si>
    <t>Month</t>
  </si>
  <si>
    <t xml:space="preserve">January </t>
  </si>
  <si>
    <t>February</t>
  </si>
  <si>
    <t xml:space="preserve">March </t>
  </si>
  <si>
    <t>April</t>
  </si>
  <si>
    <t>May</t>
  </si>
  <si>
    <t>June</t>
  </si>
  <si>
    <t>July</t>
  </si>
  <si>
    <t>August</t>
  </si>
  <si>
    <t>September</t>
  </si>
  <si>
    <t xml:space="preserve">October </t>
  </si>
  <si>
    <t>November</t>
  </si>
  <si>
    <t>December</t>
  </si>
  <si>
    <t>Baghdad-Mosul</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</si>
  <si>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</si>
  <si>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</si>
  <si>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</si>
  <si>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</si>
  <si>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</si>
  <si>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</si>
  <si>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</si>
  <si>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</si>
  <si>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</si>
  <si>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</si>
  <si>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</si>
  <si>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</si>
  <si>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</si>
  <si>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</si>
  <si>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</si>
  <si>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</si>
  <si>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</si>
  <si>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</si>
  <si>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</si>
  <si>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</si>
  <si>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</si>
  <si>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</si>
  <si>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</si>
  <si>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</si>
  <si>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</si>
  <si>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</si>
  <si>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</si>
  <si>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</si>
  <si>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</si>
  <si>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</si>
  <si>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Table (21)</t>
  </si>
  <si>
    <t>Revenue of Passengers Transport</t>
  </si>
  <si>
    <t>Revenue of commodity production activity</t>
  </si>
  <si>
    <t>Revenue of good transport</t>
  </si>
  <si>
    <t>Storage, international transport and rent fees</t>
  </si>
  <si>
    <t>Revenue of commercial activity</t>
  </si>
  <si>
    <t>Grand Total of Revenues (production value)</t>
  </si>
  <si>
    <t>Raw Mterials</t>
  </si>
  <si>
    <t>Fuel and Oils</t>
  </si>
  <si>
    <t>Spare parts</t>
  </si>
  <si>
    <t>Water and electricity</t>
  </si>
  <si>
    <t>Total commodity inputs</t>
  </si>
  <si>
    <t xml:space="preserve">Type of Commodity </t>
  </si>
  <si>
    <t>Employees supplies</t>
  </si>
  <si>
    <t>Type of Service</t>
  </si>
  <si>
    <t>Maintenance</t>
  </si>
  <si>
    <t>Propaganda- Print- Hospitality</t>
  </si>
  <si>
    <t>Transport, Delegation and Communications</t>
  </si>
  <si>
    <t>Rent of Fixed Assets</t>
  </si>
  <si>
    <t>Miscellaneous Service Expenditures</t>
  </si>
  <si>
    <t>Total Service Input</t>
  </si>
  <si>
    <t>Salaries and Wages</t>
  </si>
  <si>
    <t>Commodity Inputs</t>
  </si>
  <si>
    <t xml:space="preserve">Service Inputs </t>
  </si>
  <si>
    <t>Consumptions</t>
  </si>
  <si>
    <t>Transferring Expenses</t>
  </si>
  <si>
    <t>Other Expenditures</t>
  </si>
  <si>
    <t>Type of Expenses</t>
  </si>
  <si>
    <t>Connector</t>
  </si>
  <si>
    <t xml:space="preserve">Table (1)  </t>
  </si>
  <si>
    <t xml:space="preserve">Table (2)  </t>
  </si>
  <si>
    <t>Table (13)</t>
  </si>
  <si>
    <t>الايراد
(الف دينار)</t>
  </si>
  <si>
    <t>Table (14)</t>
  </si>
  <si>
    <t>نقل البضائع</t>
  </si>
  <si>
    <t xml:space="preserve">عدد السفرات وكيلومترات المسير </t>
  </si>
  <si>
    <t>Number of Trips and Kilometers Crossed</t>
  </si>
  <si>
    <t>الرقم القياسي  
 للمسافرين %</t>
  </si>
  <si>
    <t>المحطات</t>
  </si>
  <si>
    <t>بغداد - البصرة النازلة</t>
  </si>
  <si>
    <t>البصرة - بغداد الصاعدة</t>
  </si>
  <si>
    <t>بغداد</t>
  </si>
  <si>
    <t>المسيب</t>
  </si>
  <si>
    <t>الحلة</t>
  </si>
  <si>
    <t>الديوانية</t>
  </si>
  <si>
    <t>السماوة</t>
  </si>
  <si>
    <t>الناصرية</t>
  </si>
  <si>
    <t>سوق الشيوخ</t>
  </si>
  <si>
    <t>الشعيبة</t>
  </si>
  <si>
    <t>البصرة</t>
  </si>
  <si>
    <t>المحاويل</t>
  </si>
  <si>
    <t>ابو طبيخ</t>
  </si>
  <si>
    <t>الحمزة</t>
  </si>
  <si>
    <t>ام قصر</t>
  </si>
  <si>
    <t>عدد المسافرين (بدون بأجر)</t>
  </si>
  <si>
    <t>عدد المسافرين (الف دينار)</t>
  </si>
  <si>
    <t>كمية البضائع (الف طن)</t>
  </si>
  <si>
    <t>الرقم القياسي للمسافرين</t>
  </si>
  <si>
    <t>الرقم القياسي للبضائع</t>
  </si>
  <si>
    <t>عدد الكيلومترات السفرية 
(مليون مسافر.كم)</t>
  </si>
  <si>
    <t>Baghdad</t>
  </si>
  <si>
    <t>بغداد - القائم</t>
  </si>
  <si>
    <t>بغداد - البصرة</t>
  </si>
  <si>
    <t>النسب</t>
  </si>
  <si>
    <t xml:space="preserve">خامات ومواد اولية </t>
  </si>
  <si>
    <t>سلعية</t>
  </si>
  <si>
    <t>خدمية</t>
  </si>
  <si>
    <t>Abu Tibikh</t>
  </si>
  <si>
    <t>Um Qasir</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</si>
  <si>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</si>
  <si>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</si>
  <si>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</si>
  <si>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</si>
  <si>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</si>
  <si>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</si>
  <si>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*2014</t>
  </si>
  <si>
    <t>with charge</t>
  </si>
  <si>
    <t>free</t>
  </si>
  <si>
    <t>ALHamzah</t>
  </si>
  <si>
    <t xml:space="preserve"> مسافربالالف </t>
  </si>
  <si>
    <t xml:space="preserve"> طن بالالف </t>
  </si>
  <si>
    <t>*Paid Visitors of Holy Shrines</t>
  </si>
  <si>
    <t>النسبة المئوية %</t>
  </si>
  <si>
    <t xml:space="preserve"> Percentages%</t>
  </si>
  <si>
    <t>نقل عاملين</t>
  </si>
  <si>
    <t>EmployeesTransport</t>
  </si>
  <si>
    <t xml:space="preserve">Transportion of Employees
</t>
  </si>
  <si>
    <t>supplies of workers</t>
  </si>
  <si>
    <t>ايفاد واتصالات</t>
  </si>
  <si>
    <t xml:space="preserve"> ايفاد واتصالات</t>
  </si>
  <si>
    <t>Number of passengers
(thousand)</t>
  </si>
  <si>
    <t>الايرادات المتحققة 
(مليون دينار) من نقل</t>
  </si>
  <si>
    <t>Quantity of Good(1000 ton)</t>
  </si>
  <si>
    <t>كم</t>
  </si>
  <si>
    <t xml:space="preserve"> (1) جدول  </t>
  </si>
  <si>
    <t>جدول (2)</t>
  </si>
  <si>
    <t xml:space="preserve">جدول (3) </t>
  </si>
  <si>
    <t xml:space="preserve"> جدول (4) </t>
  </si>
  <si>
    <t>جدول (12)</t>
  </si>
  <si>
    <t>جدول (14)</t>
  </si>
  <si>
    <t>جدول (15)</t>
  </si>
  <si>
    <t>جدول (16)</t>
  </si>
  <si>
    <t>جدول (17)</t>
  </si>
  <si>
    <t>جدول (19)</t>
  </si>
  <si>
    <t>*2015</t>
  </si>
  <si>
    <t xml:space="preserve">بغداد - القائم - حصيبة </t>
  </si>
  <si>
    <t xml:space="preserve">عدد المسافرين المنقولين بأجر   </t>
  </si>
  <si>
    <t>ابو غريب</t>
  </si>
  <si>
    <t>الخضر</t>
  </si>
  <si>
    <t>المنصور</t>
  </si>
  <si>
    <t>الزبير</t>
  </si>
  <si>
    <t>البطحاء</t>
  </si>
  <si>
    <t>AL- Mahaweel</t>
  </si>
  <si>
    <t>AL- Hilla</t>
  </si>
  <si>
    <t>AL- Msayab</t>
  </si>
  <si>
    <t>AL- Dywaniya</t>
  </si>
  <si>
    <t>AL- Samawa</t>
  </si>
  <si>
    <t>AL- Nasiriya</t>
  </si>
  <si>
    <t xml:space="preserve">AL- Shuaiba </t>
  </si>
  <si>
    <t>AL- Basrah</t>
  </si>
  <si>
    <t>Baghdad - AL- Basrah</t>
  </si>
  <si>
    <t>Baghdad - AL- Rumala</t>
  </si>
  <si>
    <t>Abu Ghrab</t>
  </si>
  <si>
    <t>AL- khidhr</t>
  </si>
  <si>
    <t>AL- Mansour</t>
  </si>
  <si>
    <t>AL- Zuber</t>
  </si>
  <si>
    <t>AL- Bathah</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</si>
  <si>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</si>
  <si>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</si>
  <si>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</si>
  <si>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</si>
  <si>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</si>
  <si>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</si>
  <si>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21-30</t>
  </si>
  <si>
    <t>العمر 31-40</t>
  </si>
  <si>
    <t>العمر 41-50</t>
  </si>
  <si>
    <t>العمر 51-60</t>
  </si>
  <si>
    <t xml:space="preserve">العمر 61 فما فوق </t>
  </si>
  <si>
    <t>المجموع الكلي</t>
  </si>
  <si>
    <t>Age groups</t>
  </si>
  <si>
    <t>21-30</t>
  </si>
  <si>
    <t>31-40</t>
  </si>
  <si>
    <t>41-50</t>
  </si>
  <si>
    <t>51-60</t>
  </si>
  <si>
    <t>61 more</t>
  </si>
  <si>
    <t xml:space="preserve">ذكور </t>
  </si>
  <si>
    <t>Grand total</t>
  </si>
  <si>
    <t>متنوعات *</t>
  </si>
  <si>
    <t>القيمة (الف دينار)</t>
  </si>
  <si>
    <t>Table (25)</t>
  </si>
  <si>
    <t>عدد المسافرين</t>
  </si>
  <si>
    <t>رئيسية</t>
  </si>
  <si>
    <t>عربات المسافرين</t>
  </si>
  <si>
    <t>النسبة المئوية</t>
  </si>
  <si>
    <t>مشتقات نفطية</t>
  </si>
  <si>
    <t xml:space="preserve">كمية البضاعة </t>
  </si>
  <si>
    <t>Table (3)</t>
  </si>
  <si>
    <t>جدول (13)</t>
  </si>
  <si>
    <t>Baghdad - AL-Kaim - Husaiba</t>
  </si>
  <si>
    <t xml:space="preserve">Soq Al - Shiyookh </t>
  </si>
  <si>
    <t xml:space="preserve">المجموع الكلي للايرادات المتحققة (قيمة الانتاج)
</t>
  </si>
  <si>
    <t>Ton Kilometre
(thousand)</t>
  </si>
  <si>
    <t>Number employees</t>
  </si>
  <si>
    <t xml:space="preserve">  بغداد - الموصل       </t>
  </si>
  <si>
    <t xml:space="preserve">(-) الخط موجود ولكن لايعمل بسبب سوء الاوضاع الامنية </t>
  </si>
  <si>
    <t>(-) The line is not used due to unsafe situation</t>
  </si>
  <si>
    <t xml:space="preserve">  بغداد ــ الموصل       </t>
  </si>
  <si>
    <t>*2016</t>
  </si>
  <si>
    <t xml:space="preserve"> </t>
  </si>
  <si>
    <t xml:space="preserve"> (-) لايوجد نشاط</t>
  </si>
  <si>
    <t>مسيب - سماوة</t>
  </si>
  <si>
    <t>ديوانية - كربلاء</t>
  </si>
  <si>
    <t xml:space="preserve">حلة - البصرة </t>
  </si>
  <si>
    <t xml:space="preserve">كربلاء - سوق الشيوخ </t>
  </si>
  <si>
    <t xml:space="preserve"> Krblaa -  Soq AlShiyookh</t>
  </si>
  <si>
    <t xml:space="preserve">ماء وكهرباء </t>
  </si>
  <si>
    <t>(-) There is no Activity</t>
  </si>
  <si>
    <t xml:space="preserve">    لايوجد نشاط (-)  </t>
  </si>
  <si>
    <t xml:space="preserve">عدد العاملين </t>
  </si>
  <si>
    <t xml:space="preserve"> *2009</t>
  </si>
  <si>
    <t xml:space="preserve">السنة </t>
  </si>
  <si>
    <t xml:space="preserve">الرقم القياسي للمسافرين </t>
  </si>
  <si>
    <t>كركوك - بيجي - حديثة</t>
  </si>
  <si>
    <t xml:space="preserve">بغداد - موصل - ربيعة </t>
  </si>
  <si>
    <t>Baghdad - Mosul - Rabiah</t>
  </si>
  <si>
    <t xml:space="preserve">Kirkuk - Beygee - Haditha   </t>
  </si>
  <si>
    <t xml:space="preserve">                                                                                                                                                                                                                                                                                                                                                                                                                                                                                                                                </t>
  </si>
  <si>
    <t xml:space="preserve">                    </t>
  </si>
  <si>
    <t xml:space="preserve">                      </t>
  </si>
  <si>
    <t xml:space="preserve">                                                                                                                          </t>
  </si>
  <si>
    <t xml:space="preserve">نسبة مساهمة الشهر من الاجمالي </t>
  </si>
  <si>
    <t>كانون الاول</t>
  </si>
  <si>
    <t>آيار</t>
  </si>
  <si>
    <t>آيلول</t>
  </si>
  <si>
    <t>تشرين الاول</t>
  </si>
  <si>
    <t xml:space="preserve">تشرين الثاني </t>
  </si>
  <si>
    <t>جدول كمية البضائع</t>
  </si>
  <si>
    <t xml:space="preserve">بيانات الرسم البياني الجديد </t>
  </si>
  <si>
    <t>جدول رقم 10</t>
  </si>
  <si>
    <t xml:space="preserve">تجهيزات العاملين </t>
  </si>
  <si>
    <t xml:space="preserve">متنوعات </t>
  </si>
  <si>
    <t xml:space="preserve">مشتريات بضائع بغرض البيع </t>
  </si>
  <si>
    <t>نوع</t>
  </si>
  <si>
    <t xml:space="preserve"> **  نازل : يقصد به قطار نازل مع مجرى النهر     </t>
  </si>
  <si>
    <t xml:space="preserve">لايوجد نشاط (-) </t>
  </si>
  <si>
    <t>ايراد خدمات اجتماعية</t>
  </si>
  <si>
    <t>ايراد موجودات ثابتة</t>
  </si>
  <si>
    <t>ايراد تشغيل للغير</t>
  </si>
  <si>
    <t>(-) There is no activity</t>
  </si>
  <si>
    <t>(-) There is no  activity</t>
  </si>
  <si>
    <t>Income from social services</t>
  </si>
  <si>
    <t>Income from fixed assets</t>
  </si>
  <si>
    <t>Operating income for others</t>
  </si>
  <si>
    <t>Purchases of goods for sale</t>
  </si>
  <si>
    <t>Revenues</t>
  </si>
  <si>
    <t xml:space="preserve">الايرادات </t>
  </si>
  <si>
    <t>Expenses</t>
  </si>
  <si>
    <t xml:space="preserve">المصروفات </t>
  </si>
  <si>
    <t>month</t>
  </si>
  <si>
    <t xml:space="preserve">                                                                                                                                                                     </t>
  </si>
  <si>
    <t>* صاعد : يقصد به قطار صاعد عكس مجرى النهر</t>
  </si>
  <si>
    <t>* المتنوعات وتشمل ( لوازم ومهمات ، قرطاسية ، مطبوعات)</t>
  </si>
  <si>
    <t xml:space="preserve"> Varieties include (requirement and tools, staitionary, prints *</t>
  </si>
  <si>
    <t>*Other</t>
  </si>
  <si>
    <t>Table (22)</t>
  </si>
  <si>
    <t xml:space="preserve">* اعتمدت سنة الاساس  لمقارنة السنوات اللاحقة بها  </t>
  </si>
  <si>
    <t xml:space="preserve">*  Base year was adopted to be compared with the following years </t>
  </si>
  <si>
    <t xml:space="preserve">اطوال الخطوط
   (كم)           </t>
  </si>
  <si>
    <t xml:space="preserve"> عدد المسافرين (بالالف)   </t>
  </si>
  <si>
    <t>كمية البضائع
 (الف طن)</t>
  </si>
  <si>
    <t>اطوال الخطوط (كم)</t>
  </si>
  <si>
    <t>Revenues pf Passengers Transport (Million ID)</t>
  </si>
  <si>
    <t xml:space="preserve"> الايرادات المتحققة من نقل المسافرين (مليون دينار)</t>
  </si>
  <si>
    <t>عدد الكيلومترات السفرية المقطوعه (مليون مسافر . كم)</t>
  </si>
  <si>
    <t>Number of Trip Kilometers (Million passengers. Km)</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</si>
  <si>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</si>
  <si>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</si>
  <si>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Percentage of month share of total</t>
  </si>
  <si>
    <t xml:space="preserve"> بغداد - موصل*</t>
  </si>
  <si>
    <t>*2017</t>
  </si>
  <si>
    <t>لتر . لكل مسافر . كم</t>
  </si>
  <si>
    <t>0,02</t>
  </si>
  <si>
    <t>_</t>
  </si>
  <si>
    <t>لتر . لكل طن . كم</t>
  </si>
  <si>
    <t xml:space="preserve">العاطل </t>
  </si>
  <si>
    <t xml:space="preserve">عربة منام اولي وثانية </t>
  </si>
  <si>
    <t>عربة سياحية اولي</t>
  </si>
  <si>
    <t xml:space="preserve">عربة سياحة ثانية </t>
  </si>
  <si>
    <t xml:space="preserve">عربة طعام </t>
  </si>
  <si>
    <t xml:space="preserve"> جدول (5) </t>
  </si>
  <si>
    <t xml:space="preserve"> جدول (6) </t>
  </si>
  <si>
    <t>Table (6)</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</si>
  <si>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</si>
  <si>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</si>
  <si>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</si>
  <si>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بصرة - المسيب</t>
  </si>
  <si>
    <t xml:space="preserve">محمودية - بغداد </t>
  </si>
  <si>
    <t>بصرة - الهاشمية</t>
  </si>
  <si>
    <t xml:space="preserve">حمزة - بغداد </t>
  </si>
  <si>
    <t>كربلاء - بغداد</t>
  </si>
  <si>
    <t xml:space="preserve">ناصرية - ديوانية </t>
  </si>
  <si>
    <t>AL-Msayab - Samawa</t>
  </si>
  <si>
    <t>AL- Mahmodyaa -Baghdad</t>
  </si>
  <si>
    <t>Basrah -AL- Hashmiya</t>
  </si>
  <si>
    <t>AL- Basrah - Krblaa</t>
  </si>
  <si>
    <t>Krblaa-  Baghdad</t>
  </si>
  <si>
    <t xml:space="preserve"> Dywaniy - Krblaa</t>
  </si>
  <si>
    <t xml:space="preserve">ديوانية - بغداد </t>
  </si>
  <si>
    <t>الرميثة</t>
  </si>
  <si>
    <t>Table (15)</t>
  </si>
  <si>
    <t>بقية الاصناف</t>
  </si>
  <si>
    <t xml:space="preserve">بقية الاصناف </t>
  </si>
  <si>
    <t>جدول (18)</t>
  </si>
  <si>
    <t>منحة الخزينة المركزية</t>
  </si>
  <si>
    <t xml:space="preserve">الموجوده </t>
  </si>
  <si>
    <t>العامله</t>
  </si>
  <si>
    <t xml:space="preserve"> Total</t>
  </si>
  <si>
    <t>جدول (20)</t>
  </si>
  <si>
    <t>جدول (24)</t>
  </si>
  <si>
    <t>Table (28)</t>
  </si>
  <si>
    <t>Table (26)</t>
  </si>
  <si>
    <t>Table (27)</t>
  </si>
  <si>
    <t>جدول (22)</t>
  </si>
  <si>
    <t xml:space="preserve">لايوجد نشاط (-)  </t>
  </si>
  <si>
    <t>Table (19)</t>
  </si>
  <si>
    <t>قاطرة وطاقه (رئيسه)</t>
  </si>
  <si>
    <t xml:space="preserve"> * نوع القاطرة </t>
  </si>
  <si>
    <t xml:space="preserve"> جدول (9)</t>
  </si>
  <si>
    <t>Table (9)</t>
  </si>
  <si>
    <t>Hilla - AL- Basrah</t>
  </si>
  <si>
    <t>Nasiriya - krblaa</t>
  </si>
  <si>
    <t xml:space="preserve">عدد القاطرات </t>
  </si>
  <si>
    <t xml:space="preserve">عدد المقطورات </t>
  </si>
  <si>
    <t xml:space="preserve"> جدول (8)  </t>
  </si>
  <si>
    <t>جدول (10)</t>
  </si>
  <si>
    <t>جدول (11)</t>
  </si>
  <si>
    <t>Table (11)</t>
  </si>
  <si>
    <t>Table (10)</t>
  </si>
  <si>
    <t>Table (8)</t>
  </si>
  <si>
    <t>Table (17)</t>
  </si>
  <si>
    <t xml:space="preserve">Table (18) </t>
  </si>
  <si>
    <t>Table (20)</t>
  </si>
  <si>
    <t xml:space="preserve"> جدول  (21)</t>
  </si>
  <si>
    <t>جدول (23)</t>
  </si>
  <si>
    <t>Table (23)</t>
  </si>
  <si>
    <t xml:space="preserve">جدول (25) </t>
  </si>
  <si>
    <t xml:space="preserve">جدول (26) </t>
  </si>
  <si>
    <t>ايرادات تحويليه متنوعه</t>
  </si>
  <si>
    <t>Trans form ation al Revenue variety</t>
  </si>
  <si>
    <t>ايرادات اخرى</t>
  </si>
  <si>
    <t>جدول (27)</t>
  </si>
  <si>
    <t>جدول (7)</t>
  </si>
  <si>
    <t xml:space="preserve"> Table (7)               </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</si>
  <si>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</si>
  <si>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</si>
  <si>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</si>
  <si>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</si>
  <si>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</si>
  <si>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</si>
  <si>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</si>
  <si>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</si>
  <si>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</si>
  <si>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</si>
  <si>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</si>
  <si>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</si>
  <si>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</si>
  <si>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</si>
  <si>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</si>
  <si>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</si>
  <si>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 xml:space="preserve"> عدد عربات المسافرين وشاحنات البضائع الموجودة بسكك الحديد للفترة ( 2015-2017) </t>
  </si>
  <si>
    <t>Number of Diesel and DMU Locomotives existed</t>
  </si>
  <si>
    <t>Number of Diesel and DMU Locomotives operating</t>
  </si>
  <si>
    <t>Double hine</t>
  </si>
  <si>
    <t xml:space="preserve">*Baghdad - Mosul </t>
  </si>
  <si>
    <t>كمية البضائع المنقولة بأجر(الف طن )</t>
  </si>
  <si>
    <t xml:space="preserve"> متوسط عدد مقاعد العربة الواحدة </t>
  </si>
  <si>
    <t>عدد قاطرات الديزل  الرئيسة وDMU الموجودة</t>
  </si>
  <si>
    <t>*333</t>
  </si>
  <si>
    <t xml:space="preserve">* مجموع مقطورات ( الديزل و DMU ) الموجوده والعامله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</si>
  <si>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</si>
  <si>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</si>
  <si>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</si>
  <si>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</si>
  <si>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</si>
  <si>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</si>
  <si>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</si>
  <si>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</si>
  <si>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</si>
  <si>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</si>
  <si>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</si>
  <si>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 xml:space="preserve">*Include salaries of perminant of employees and contractors end - service onuses of retired and general profits </t>
  </si>
  <si>
    <r>
      <t xml:space="preserve">Interests and </t>
    </r>
    <r>
      <rPr>
        <b/>
        <sz val="14"/>
        <rFont val="Arial"/>
        <family val="2"/>
      </rPr>
      <t xml:space="preserve">rent </t>
    </r>
    <r>
      <rPr>
        <b/>
        <sz val="14"/>
        <color indexed="8"/>
        <rFont val="Arial"/>
        <family val="2"/>
      </rPr>
      <t>for lands</t>
    </r>
  </si>
  <si>
    <t>Value(1000 ID)</t>
  </si>
  <si>
    <t>Value (1000 ID)</t>
  </si>
  <si>
    <t>بغداد - الرميلة</t>
  </si>
  <si>
    <t>الايرادات (بالالف دينار)</t>
  </si>
  <si>
    <t>*375</t>
  </si>
  <si>
    <t>conventional rail car + DMU rail car</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</si>
  <si>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</si>
  <si>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</si>
  <si>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</si>
  <si>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</si>
  <si>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</si>
  <si>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</si>
  <si>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</si>
  <si>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</si>
  <si>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</si>
  <si>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Rumaetha</t>
  </si>
  <si>
    <t>Jurisdiction</t>
  </si>
  <si>
    <t>Central Treasury Grant</t>
  </si>
  <si>
    <r>
      <t>عدد المسافرين</t>
    </r>
    <r>
      <rPr>
        <b/>
        <sz val="14"/>
        <rFont val="Arial"/>
        <family val="2"/>
      </rPr>
      <t xml:space="preserve"> بأجر</t>
    </r>
    <r>
      <rPr>
        <b/>
        <sz val="14"/>
        <color theme="1"/>
        <rFont val="Arial"/>
        <family val="2"/>
      </rPr>
      <t xml:space="preserve">
 (مسافر بالالف)  </t>
    </r>
  </si>
  <si>
    <t>working</t>
  </si>
  <si>
    <t xml:space="preserve">existing   </t>
  </si>
  <si>
    <t>عدد قاطرات الديزل  الرئيسة وDMU العامله</t>
  </si>
  <si>
    <t>*2018</t>
  </si>
  <si>
    <t>** تم اعتماد معدل النمو السنوي المركب خلال تقرير هذه السنة 2018</t>
  </si>
  <si>
    <t>Total Analitical Indicators of Railway Activity for (2014-2018)</t>
  </si>
  <si>
    <t>Total Key Indicators of Railway Activity for (2011-2018)</t>
  </si>
  <si>
    <t xml:space="preserve">Index numbers of passengers with pay and volume of goods transported by railways for (2009- 2018) 
</t>
  </si>
  <si>
    <t xml:space="preserve">       Number of Diesel Locomotives (existed and operating) by Type for  
(2018- 2016)</t>
  </si>
  <si>
    <t>القطارات الموجوده والعامله  ( DMU) ( القطار الصيني المتكامل ) لسنة 2018</t>
  </si>
  <si>
    <t>The existing  and working trains  DMU (China Integrated Railway) for 2018</t>
  </si>
  <si>
    <t>مجموع عدد القاطرات الرئيسة الموجوده والعامله ( الديزل  و DMU ) لسنة 2018</t>
  </si>
  <si>
    <t>Total number of main locomotives existing and working (diesel and DMU) for 2018</t>
  </si>
  <si>
    <t>عدد المحطات العاملة وأطوال خطوط سكك الحديد (كم) حسب الخط والنوع لسنة 2018</t>
  </si>
  <si>
    <t>Number of Operating Stations and Railway lines lengths (Km) by Line and Type for 2018</t>
  </si>
  <si>
    <t>عدد المسافرين والكيلومترات السفرية المقطوعة والايرادات المتحققة حسب الخط لسنة 2018</t>
  </si>
  <si>
    <t>Number of Passengers, Trip kilometers and Revenues by Line for 2018</t>
  </si>
  <si>
    <t>عدد المسافرين حسب المحطات  لسنة 2018</t>
  </si>
  <si>
    <t>Number of passengers by station for 2018</t>
  </si>
  <si>
    <t>كمية البضائع المنقولة حسب المحطات لسنة 2018 (طن)</t>
  </si>
  <si>
    <t>Volume of goods transported by Station for 2018 (Ton)</t>
  </si>
  <si>
    <t xml:space="preserve">                        كمية البضائع المنقولة بأجر حسب الخط والشهر لسنة 2018 (طن)                  </t>
  </si>
  <si>
    <t xml:space="preserve">Volume of goods transported With Charge by Line and Month for 2018 (Ton) </t>
  </si>
  <si>
    <t xml:space="preserve"> عدد الكيلومترات الطنية المقطوعة بأجر حسب الخط والشهر لسنة 2018 (الف طن . كم)                  </t>
  </si>
  <si>
    <t xml:space="preserve">             Number of ton kilometers by Line and Month for 2018 (1000 ton. Km)                 </t>
  </si>
  <si>
    <t xml:space="preserve">        الايرادات المتحققة من نقل البضائع بأجر حسب الخط والشهر لسنة 2018 (الف دينار)</t>
  </si>
  <si>
    <t>Revenues of Goods Transported With Charge by Line and Month
 for 2018(1000 ID)</t>
  </si>
  <si>
    <t xml:space="preserve">كمية البضائع المنقولة والكيلومترات الطنية المقطوعة والايرادات المتحققة حسب نوع البضاعة لسنة 2018    </t>
  </si>
  <si>
    <t xml:space="preserve">Volume of Goods, Ton Kilometers and Revenues by Type of Goods for 2018 </t>
  </si>
  <si>
    <t>أجمالي كمية البضائع المنقولة بأجر والكيلومترات الطنية المقطوعة والايرادات المتحققة حسب الخط والشهر لسنة 2018</t>
  </si>
  <si>
    <t>Total goods transported with charge, ton kilometers and revenues by line and month for 2018</t>
  </si>
  <si>
    <t>عدد السفرات المتحققة للقطارات حسب الخط وطبيعة النقل لسنة 2018</t>
  </si>
  <si>
    <t>Number of Trips by Line and Type of Transport During 2018</t>
  </si>
  <si>
    <t>عدد السفرات وكيلومترات المسير المقطوعة لشاحنات البضائع والعربات حسب الخطوط وطبيعة النقل لسنة 2018</t>
  </si>
  <si>
    <t>Number of Trips and Kilometers Crossed by  Trucks and Vehicles by Line and Type of Transport for 2018</t>
  </si>
  <si>
    <t xml:space="preserve"> عدد العاملين حسب الاختصاص والجنس للشركة العامة لسكك الحديد لسنة 2018 </t>
  </si>
  <si>
    <t xml:space="preserve">Number of employees of General Company for Railways by specification and gender for 2018  </t>
  </si>
  <si>
    <t>عدد العاملين حسب المستوى التعليمي والجنس للشركة العامة لسكك الحديد لسنة 2018</t>
  </si>
  <si>
    <t xml:space="preserve">Number of employees of General Company for Railways by Educational level and gender for 2018  </t>
  </si>
  <si>
    <t>عدد العاملين حسب الاختصاص والفئات العمرية والجنس للشركة العامة لسكك الحديد لسنة 2018</t>
  </si>
  <si>
    <t xml:space="preserve">Number of employees of General Company for Rail ways by Jurisdiction and age and gender for 2018 </t>
  </si>
  <si>
    <t>عدد العاملين وتعويضاتهم في الشركة العامة لسكك الحديد لسنة 2018</t>
  </si>
  <si>
    <t>Number of employees and compensations of the State Company for Railways
 for 2018</t>
  </si>
  <si>
    <t xml:space="preserve"> قيمة الايرادات  المتحققه للشركة العامة لسكك الحديد لسنة 2018 (الف دينار)</t>
  </si>
  <si>
    <t xml:space="preserve">Number of employees and compensations(ID 1000) of the State Company for Railways for 2018 (1000 ID)  </t>
  </si>
  <si>
    <t>قيمة الايرادات الاخرى للشركة العامة لسكك الحديد لسنة 2018 (الف دينار)</t>
  </si>
  <si>
    <t>Value of other revenues of the General Company of Rail Way for 2018(1000 ID)</t>
  </si>
  <si>
    <t>قيمة المصروفات والمصروفات الاخرى للشركة العامة لسكك الحديد لسنة 2018 (الف دينار)</t>
  </si>
  <si>
    <t>Value of Expenses and Other Expenses of  the State Company for Railway for 2018(1000 ID)</t>
  </si>
  <si>
    <t>Total of revenues and expenses of railway activity by month for 2018 (1000 ID)</t>
  </si>
  <si>
    <t xml:space="preserve">
قيمة المستلزمات السلعية  للشركة العامة لسكك الحديد لسنة 2018 (الف دينار)</t>
  </si>
  <si>
    <t xml:space="preserve">
Value of commodity inputs by type of good for 2018 (1000 ID) </t>
  </si>
  <si>
    <t>قيمة المستلزمات الخدمية  للشركة العامة لسكك الحديد لسنة 2018 (الف دينار)</t>
  </si>
  <si>
    <t>Value of service inputs of the state Company for Railways for 2018(1000 ID)</t>
  </si>
  <si>
    <t>Number of passengers (paid)</t>
  </si>
  <si>
    <t>0.0</t>
  </si>
  <si>
    <t>0,018</t>
  </si>
  <si>
    <t>0,011</t>
  </si>
  <si>
    <t>بغداد ــ فلوجه</t>
  </si>
  <si>
    <t>حمزة - بصرة</t>
  </si>
  <si>
    <t>AL-Hamzah - Basrah</t>
  </si>
  <si>
    <t>AL-Hamzah - Baghdad</t>
  </si>
  <si>
    <t xml:space="preserve"> Nasiriya -   Dywaniy </t>
  </si>
  <si>
    <t>بغداد -الناصرية</t>
  </si>
  <si>
    <t xml:space="preserve">Baghdad -  Nasiriya </t>
  </si>
  <si>
    <t>بغداد - السماوة</t>
  </si>
  <si>
    <t>Baghdad _ Samawa</t>
  </si>
  <si>
    <t>شعيبة _ كربلاء</t>
  </si>
  <si>
    <t xml:space="preserve">بغداد _ الشعيبة </t>
  </si>
  <si>
    <t>بغداد _فلوجه</t>
  </si>
  <si>
    <t>Samawa _  Krblaa</t>
  </si>
  <si>
    <t xml:space="preserve">محموديه _ بصرة </t>
  </si>
  <si>
    <t>Mahmodyaa _ Basrah</t>
  </si>
  <si>
    <t>AL- Basrah _Dywaniy</t>
  </si>
  <si>
    <t>AL- Basrah _ Samawa</t>
  </si>
  <si>
    <t xml:space="preserve">بغداد _ سوق الشيوخ </t>
  </si>
  <si>
    <t>Baghdad _ Soq Alshiyookh</t>
  </si>
  <si>
    <t>Baghdad _ shaiba</t>
  </si>
  <si>
    <t>shaiba _  krblaa</t>
  </si>
  <si>
    <t>other Income</t>
  </si>
  <si>
    <t>** The compound annual growth rate was approved during the 2018 report</t>
  </si>
  <si>
    <t>Percentage rate  for (2017-2018)%</t>
  </si>
  <si>
    <t xml:space="preserve">_         </t>
  </si>
  <si>
    <t xml:space="preserve">    _</t>
  </si>
  <si>
    <t xml:space="preserve">  _</t>
  </si>
  <si>
    <t xml:space="preserve">   _</t>
  </si>
  <si>
    <t xml:space="preserve">     _</t>
  </si>
  <si>
    <t>* وتشمل ( رواتب الموظقين الدائميين ، رواتب موظفي العقود ، مكافئات نهاية الخدمة للمتقاعدين ، مكافئات عامة ) .</t>
  </si>
  <si>
    <t xml:space="preserve">جدول (28) </t>
  </si>
  <si>
    <t>جدول (29)</t>
  </si>
  <si>
    <t xml:space="preserve">*Revenue is a total of tabular income (24and25) </t>
  </si>
  <si>
    <t xml:space="preserve"> نسية التغير السنوي % *                  (2018- 2017 )</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</si>
  <si>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</si>
  <si>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</si>
  <si>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</si>
  <si>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</si>
  <si>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</si>
  <si>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</si>
  <si>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</si>
  <si>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من ضمنها 330 قاطرة غير صالحة للعمل والبعض منها قابلة للتصليح وقاطرات المناقلة هي من قاطرات الديزل القديم ويقل عددها سنوياً لانها قديمة والقطارات الجديدة هي الصينية BMU القطار الصيني المتكامل (2) قطار جديد </t>
  </si>
  <si>
    <t xml:space="preserve">* القطار الواحد يحتوي على (2) قاطرة رئيسه أي يوجد (12) سيت قطار DMU                                             </t>
  </si>
  <si>
    <t xml:space="preserve">بصرة _ ديوانية </t>
  </si>
  <si>
    <t xml:space="preserve">بصرة _ سماوة </t>
  </si>
  <si>
    <t>ناصرية - كربلاء</t>
  </si>
  <si>
    <t xml:space="preserve">بصرة - كربلاء </t>
  </si>
  <si>
    <t xml:space="preserve">سماوة _ كربلاء </t>
  </si>
  <si>
    <t xml:space="preserve"> Dywaniy -  Baghdad</t>
  </si>
  <si>
    <t xml:space="preserve">  Baghdad-Falluga</t>
  </si>
  <si>
    <t>عدد المسافرين المنقولين والكيلومترات السفرية المقطوعه والايرادات المتحققه من نقل المسافرين حسب الخط و الشهر لسنة 2018</t>
  </si>
  <si>
    <t>Number of Passengers transported Kilometers Passed and Revenue from Passenger Transport byLineand Month of 2018</t>
  </si>
  <si>
    <t xml:space="preserve">  الكيلومترات السفرية (الف كم .مسافر)</t>
  </si>
  <si>
    <t xml:space="preserve">  الكيلومترات السفرية (الف كم .مسافر) </t>
  </si>
  <si>
    <t>الايرادات عبارة عن مجموع ايرادات جدول (24 و25)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</si>
  <si>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</si>
  <si>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</si>
  <si>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</si>
  <si>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</si>
  <si>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</si>
  <si>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</si>
  <si>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 xml:space="preserve"> معدل النمو السنوي المركب % **           ( 2014-2018)  compound growth rateAnnual           %(2018-2014) </t>
  </si>
  <si>
    <t>L. Per traveler. K.M</t>
  </si>
  <si>
    <t>L. Per traveler. K.T</t>
  </si>
  <si>
    <t>Source / Ministry of transport -  the General Company of Rail Way .</t>
  </si>
  <si>
    <t xml:space="preserve">         الرقم القياسي للبضائع %</t>
  </si>
  <si>
    <t>Number of Passengers with pay (1000)</t>
  </si>
  <si>
    <t>*زوار العتبات المقدسة (مجاناً)</t>
  </si>
  <si>
    <r>
      <t xml:space="preserve"> </t>
    </r>
    <r>
      <rPr>
        <b/>
        <sz val="14"/>
        <color indexed="8"/>
        <rFont val="Times New Roman"/>
        <family val="1"/>
      </rPr>
      <t xml:space="preserve">Basrah - AL-Msayab </t>
    </r>
  </si>
  <si>
    <t>بغداد - البصره (Baghdad-Basrah)</t>
  </si>
  <si>
    <t>بغداد - القائم (Baghdad-Al-kaim)</t>
  </si>
  <si>
    <t>Revenues
(in thousand dinars)</t>
  </si>
  <si>
    <t xml:space="preserve">   _   </t>
  </si>
  <si>
    <t xml:space="preserve">  _  </t>
  </si>
  <si>
    <t xml:space="preserve">** الكفاءة الوقودية لنقل المسافرين </t>
  </si>
  <si>
    <t>** الكفاءة الوقودية لنقل البضائع</t>
  </si>
  <si>
    <t>**Fuel efficiency for passenger transport</t>
  </si>
  <si>
    <t>**Fuel efficiency for transport of goods</t>
  </si>
  <si>
    <t xml:space="preserve"> Passenger transport efficiency =0,018 liters per passenger. With cooling, air conditioning** lightingwater and water display, and a restaurant for travelers</t>
  </si>
  <si>
    <t xml:space="preserve"> Including 330 locomotives are not suitable for work, some of which can be repaired and locomotives are old diesel locomotives and less annually because it is old and the new trains are Chinese BMU Chinese train integrated (2) New train</t>
  </si>
  <si>
    <t>Total trailers (diesel and DMU) existing and working *</t>
  </si>
  <si>
    <t xml:space="preserve"> Mileage (thousand km. Traveler) </t>
  </si>
  <si>
    <t xml:space="preserve">اجمالي المؤشرات التحليلية الخاصة بنشاط سكك الحديد للسنوات (2014- 2018) </t>
  </si>
  <si>
    <t>اجمالي المؤشرات الرئيسة لنشاط سكك الحديد للسنوات (2011-2018)</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</si>
  <si>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</si>
  <si>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</si>
  <si>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</si>
  <si>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</si>
  <si>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</si>
  <si>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</si>
  <si>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 الكفاءة الوقودية لنقل المسافرين = 0,018 لتر لكل مسافر . كم مع توفير تبريد وتكييف وانارة وشاشات عرض تلفزيون وماء ومطعم للمسافرين </t>
  </si>
  <si>
    <r>
      <t xml:space="preserve">الارقام القياسية لعدد المسافرين المنقولين </t>
    </r>
    <r>
      <rPr>
        <b/>
        <sz val="16"/>
        <rFont val="Arial"/>
        <family val="2"/>
      </rPr>
      <t xml:space="preserve">(بأجر) </t>
    </r>
    <r>
      <rPr>
        <b/>
        <sz val="16"/>
        <color theme="1"/>
        <rFont val="Arial"/>
        <family val="2"/>
      </rPr>
      <t>وكمية البضائع المنقولة بسكك الحديد للسنوات (2009- 2018)</t>
    </r>
  </si>
  <si>
    <t>عدد قاطرات الديزل (الموجودة والعاملة) حسب النوع للسنوات (2016 -2018)</t>
  </si>
  <si>
    <t xml:space="preserve">القطار الصيني </t>
  </si>
  <si>
    <t>Chinese Train (DMU)</t>
  </si>
  <si>
    <t>عدد المقطورات ( التقليدية و DMU ) الموجوده  للشركة العامة لسكك الحديد للسنوات (2016-2018)</t>
  </si>
  <si>
    <t xml:space="preserve">المصدر /وزارة النقل / الشركة العامة لسكك الحديد العراقيه </t>
  </si>
  <si>
    <t>كمية البضاعة</t>
  </si>
  <si>
    <t xml:space="preserve">مجموع تعويضات المشتغلين 
   (الف دينار) </t>
  </si>
  <si>
    <t xml:space="preserve">   SumCompensations of employees (1000 ID)</t>
  </si>
  <si>
    <t xml:space="preserve">          أجمالي الايرادات والمصروفات لنشاط سكك الحديد حسب الاشهر لسنة 2018 (الف دينار) </t>
  </si>
  <si>
    <t>Number of railway cars exist the compny for Railways  for  (2018-2016)</t>
  </si>
  <si>
    <t xml:space="preserve">  (6064313) بالاضافه الى نناتج اجمالي المصروفات الاندثار السنوي ومقداره*</t>
  </si>
  <si>
    <t xml:space="preserve"> *الرواتب والاجور </t>
  </si>
  <si>
    <t>*Salaries and  waqes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</si>
</sst>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
    <numFmt numFmtId="167" formatCode="_-* #,##0_-;\-* #,##0_-;_-* &quot;-&quot;??_-;_-@_-"/>
  </numFmts>
  <fonts count="40" x14ac:knownFonts="1">
    <font>
      <sz val="10"/>
      <name val="Arial"/>
      <charset val="178"/>
    </font>
    <font>
      <sz val="10"/>
      <name val="Arial"/>
      <family val="2"/>
    </font>
    <font>
      <b/>
      <sz val="12"/>
      <name val="Arial"/>
      <family val="2"/>
      <charset val="178"/>
    </font>
    <font>
      <b/>
      <sz val="14"/>
      <name val="Arial"/>
      <family val="2"/>
      <charset val="178"/>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6"/>
      <color theme="1"/>
      <name val="Arial"/>
      <family val="2"/>
    </font>
    <font>
      <b/>
      <sz val="12"/>
      <color rgb="FFFF0000"/>
      <name val="Arial"/>
      <family val="2"/>
    </font>
    <font>
      <b/>
      <sz val="14"/>
      <color rgb="FFFF0000"/>
      <name val="Arial"/>
      <family val="2"/>
    </font>
    <font>
      <b/>
      <sz val="11"/>
      <name val="Arial"/>
      <family val="2"/>
    </font>
    <font>
      <b/>
      <sz val="16"/>
      <color indexed="8"/>
      <name val="Arial"/>
      <family val="2"/>
    </font>
    <font>
      <b/>
      <sz val="14"/>
      <color theme="1"/>
      <name val="Arial"/>
      <family val="2"/>
    </font>
    <font>
      <b/>
      <sz val="8"/>
      <name val="Arial"/>
      <family val="2"/>
    </font>
    <font>
      <b/>
      <sz val="14"/>
      <color indexed="8"/>
      <name val="Arial"/>
      <family val="2"/>
    </font>
    <font>
      <b/>
      <sz val="11"/>
      <color theme="1"/>
      <name val="Arial"/>
      <family val="2"/>
    </font>
    <font>
      <b/>
      <sz val="14"/>
      <color theme="1"/>
      <name val="Times New Roman"/>
      <family val="1"/>
    </font>
    <font>
      <b/>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s>
  <cellStyleXfs count="7">
    <xf numFmtId="0" fontId="0" fillId="0" borderId="0"/>
    <xf numFmtId="164" fontId="1" fillId="0" borderId="0" applyFont="0" applyFill="0" applyBorder="0" applyAlignment="0" applyProtection="0"/>
    <xf numFmtId="0" fontId="7" fillId="0" borderId="0"/>
    <xf numFmtId="0" fontId="7" fillId="0" borderId="0"/>
    <xf numFmtId="0" fontId="7" fillId="0" borderId="0"/>
    <xf numFmtId="9" fontId="1" fillId="0" borderId="0" applyFont="0" applyFill="0" applyBorder="0" applyAlignment="0" applyProtection="0"/>
    <xf numFmtId="9" fontId="7" fillId="0" borderId="0" applyFont="0" applyFill="0" applyBorder="0" applyAlignment="0" applyProtection="0"/>
  </cellStyleXfs>
  <cellXfs count="923">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7" fillId="0" borderId="0" xfId="0" applyFont="1"/>
    <xf numFmtId="0" fontId="24" fillId="0" borderId="4" xfId="0" applyFont="1" applyBorder="1" applyAlignment="1">
      <alignment horizontal="center" vertical="center" wrapText="1"/>
    </xf>
    <xf numFmtId="165" fontId="24" fillId="0" borderId="5" xfId="0" applyNumberFormat="1" applyFont="1" applyBorder="1" applyAlignment="1">
      <alignment horizontal="center" vertical="center"/>
    </xf>
    <xf numFmtId="165" fontId="24" fillId="0" borderId="1" xfId="0" applyNumberFormat="1" applyFont="1" applyBorder="1" applyAlignment="1">
      <alignment horizontal="center" vertical="center"/>
    </xf>
    <xf numFmtId="165" fontId="24" fillId="0" borderId="6" xfId="0" applyNumberFormat="1" applyFont="1" applyBorder="1" applyAlignment="1">
      <alignment horizontal="center" vertical="center"/>
    </xf>
    <xf numFmtId="165" fontId="24" fillId="0" borderId="3"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NumberFormat="1"/>
    <xf numFmtId="165" fontId="24" fillId="0" borderId="0" xfId="3" applyNumberFormat="1" applyFont="1" applyBorder="1" applyAlignment="1">
      <alignment horizontal="center" vertical="center" wrapText="1"/>
    </xf>
    <xf numFmtId="165" fontId="24" fillId="0" borderId="0" xfId="0" applyNumberFormat="1" applyFont="1" applyFill="1" applyBorder="1" applyAlignment="1">
      <alignment horizontal="center" vertical="center"/>
    </xf>
    <xf numFmtId="165" fontId="24" fillId="0" borderId="0" xfId="0" applyNumberFormat="1" applyFont="1" applyBorder="1" applyAlignment="1">
      <alignment horizontal="center" vertical="center"/>
    </xf>
    <xf numFmtId="9" fontId="0" fillId="0" borderId="0" xfId="0" applyNumberFormat="1"/>
    <xf numFmtId="0" fontId="9" fillId="0" borderId="0" xfId="0" applyFont="1" applyAlignment="1">
      <alignment vertical="center"/>
    </xf>
    <xf numFmtId="0" fontId="11" fillId="0" borderId="0" xfId="0" applyFont="1"/>
    <xf numFmtId="0" fontId="12" fillId="0" borderId="0" xfId="2" applyFont="1" applyFill="1" applyBorder="1" applyAlignment="1">
      <alignment vertical="center" wrapText="1"/>
    </xf>
    <xf numFmtId="0" fontId="10" fillId="0" borderId="0" xfId="0" applyFont="1" applyFill="1" applyBorder="1" applyAlignment="1">
      <alignment horizontal="center" vertical="center" wrapText="1"/>
    </xf>
    <xf numFmtId="0" fontId="11" fillId="0" borderId="0" xfId="0" applyFont="1" applyBorder="1" applyAlignment="1">
      <alignment horizontal="center"/>
    </xf>
    <xf numFmtId="0" fontId="8" fillId="0" borderId="0" xfId="0" applyFont="1" applyBorder="1" applyAlignment="1">
      <alignment horizontal="center" vertical="center"/>
    </xf>
    <xf numFmtId="0" fontId="12" fillId="0" borderId="9" xfId="2" applyFont="1" applyBorder="1" applyAlignment="1">
      <alignment horizontal="center" vertical="center" wrapText="1"/>
    </xf>
    <xf numFmtId="0" fontId="12"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10" xfId="0" applyFont="1" applyBorder="1" applyAlignment="1">
      <alignment horizontal="center" vertical="center"/>
    </xf>
    <xf numFmtId="0" fontId="14" fillId="0" borderId="0" xfId="0" applyFont="1" applyBorder="1" applyAlignment="1">
      <alignment horizontal="center" vertical="center"/>
    </xf>
    <xf numFmtId="0" fontId="8" fillId="0" borderId="11" xfId="0" applyFont="1" applyBorder="1" applyAlignment="1">
      <alignment horizontal="center" vertical="center"/>
    </xf>
    <xf numFmtId="165" fontId="8" fillId="0" borderId="0" xfId="0" applyNumberFormat="1" applyFont="1" applyBorder="1" applyAlignment="1">
      <alignment horizontal="center" vertical="center"/>
    </xf>
    <xf numFmtId="0" fontId="8" fillId="0" borderId="12" xfId="0" applyFont="1" applyBorder="1" applyAlignment="1">
      <alignment horizontal="center" vertical="center"/>
    </xf>
    <xf numFmtId="0" fontId="12" fillId="0" borderId="8" xfId="2" applyFont="1" applyBorder="1" applyAlignment="1">
      <alignment readingOrder="1"/>
    </xf>
    <xf numFmtId="0" fontId="12" fillId="0" borderId="0" xfId="2" applyFont="1" applyBorder="1" applyAlignment="1">
      <alignment readingOrder="1"/>
    </xf>
    <xf numFmtId="0" fontId="9" fillId="0" borderId="0" xfId="2" applyFont="1" applyBorder="1" applyAlignment="1">
      <alignment readingOrder="2"/>
    </xf>
    <xf numFmtId="0" fontId="11" fillId="0" borderId="0" xfId="2" applyFont="1" applyBorder="1"/>
    <xf numFmtId="0" fontId="9" fillId="0" borderId="0" xfId="0" applyFont="1" applyAlignment="1">
      <alignment horizontal="center"/>
    </xf>
    <xf numFmtId="0" fontId="11" fillId="0" borderId="0" xfId="0" applyFont="1" applyBorder="1"/>
    <xf numFmtId="0" fontId="8" fillId="0" borderId="0" xfId="0" applyFont="1"/>
    <xf numFmtId="0" fontId="11" fillId="2" borderId="0" xfId="0" applyFont="1" applyFill="1"/>
    <xf numFmtId="0" fontId="14" fillId="0" borderId="0" xfId="0" applyFont="1"/>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2" applyFont="1" applyBorder="1" applyAlignment="1">
      <alignment vertical="center"/>
    </xf>
    <xf numFmtId="0" fontId="9" fillId="0" borderId="0" xfId="0" applyFont="1" applyBorder="1" applyAlignment="1">
      <alignment horizontal="center" vertical="center" wrapText="1"/>
    </xf>
    <xf numFmtId="0" fontId="9" fillId="0" borderId="14" xfId="2" applyFont="1" applyBorder="1" applyAlignment="1">
      <alignment horizontal="left" vertical="center" wrapText="1"/>
    </xf>
    <xf numFmtId="0" fontId="15" fillId="0" borderId="0" xfId="0" applyFont="1" applyAlignment="1">
      <alignment horizontal="center" vertical="center" wrapText="1"/>
    </xf>
    <xf numFmtId="0" fontId="9" fillId="0" borderId="0" xfId="0" applyFont="1" applyAlignment="1">
      <alignment horizontal="center" vertical="center" wrapText="1" readingOrder="2"/>
    </xf>
    <xf numFmtId="0" fontId="16" fillId="0" borderId="0" xfId="2" applyFont="1" applyBorder="1" applyAlignment="1">
      <alignment vertical="center" wrapText="1" readingOrder="1"/>
    </xf>
    <xf numFmtId="0" fontId="16" fillId="0" borderId="0" xfId="2" applyFont="1" applyAlignment="1">
      <alignment vertical="center" wrapText="1" readingOrder="1"/>
    </xf>
    <xf numFmtId="0" fontId="11" fillId="0" borderId="0" xfId="2" applyFont="1" applyAlignment="1">
      <alignment readingOrder="2"/>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0" xfId="0" applyFont="1" applyBorder="1" applyAlignment="1">
      <alignment horizontal="center" vertical="center"/>
    </xf>
    <xf numFmtId="0" fontId="9" fillId="0" borderId="13" xfId="0" applyFont="1" applyBorder="1" applyAlignment="1">
      <alignment vertical="center"/>
    </xf>
    <xf numFmtId="0" fontId="9" fillId="0" borderId="1" xfId="2" applyFont="1" applyBorder="1" applyAlignment="1">
      <alignment horizontal="left" vertical="center"/>
    </xf>
    <xf numFmtId="0" fontId="9" fillId="2" borderId="0" xfId="0" applyFont="1" applyFill="1" applyAlignment="1">
      <alignment horizontal="center" vertical="center"/>
    </xf>
    <xf numFmtId="0" fontId="9" fillId="0" borderId="1" xfId="0" applyFont="1" applyBorder="1" applyAlignment="1">
      <alignment horizontal="right" vertical="center" wrapText="1"/>
    </xf>
    <xf numFmtId="0" fontId="9" fillId="0" borderId="0" xfId="2" applyFont="1" applyBorder="1" applyAlignment="1">
      <alignment horizontal="left" vertical="center" wrapText="1"/>
    </xf>
    <xf numFmtId="0" fontId="12" fillId="0" borderId="0" xfId="0" applyFont="1" applyAlignment="1">
      <alignment vertical="center"/>
    </xf>
    <xf numFmtId="0" fontId="9" fillId="0" borderId="0" xfId="0" applyFont="1" applyBorder="1" applyAlignment="1">
      <alignment horizontal="right" vertical="center" wrapText="1"/>
    </xf>
    <xf numFmtId="0" fontId="9" fillId="0" borderId="0" xfId="2" applyFont="1" applyBorder="1" applyAlignment="1">
      <alignment vertical="center" readingOrder="1"/>
    </xf>
    <xf numFmtId="0" fontId="9" fillId="0" borderId="13" xfId="0" applyFont="1" applyBorder="1" applyAlignment="1">
      <alignment horizontal="center" vertical="center"/>
    </xf>
    <xf numFmtId="0" fontId="9" fillId="0" borderId="0" xfId="0" applyFont="1" applyAlignment="1">
      <alignment wrapText="1"/>
    </xf>
    <xf numFmtId="0" fontId="9" fillId="2" borderId="7" xfId="2" applyFont="1" applyFill="1" applyBorder="1" applyAlignment="1">
      <alignment horizontal="center" vertical="center" wrapText="1"/>
    </xf>
    <xf numFmtId="3" fontId="9" fillId="2" borderId="14" xfId="0" applyNumberFormat="1" applyFont="1" applyFill="1" applyBorder="1" applyAlignment="1">
      <alignment horizontal="right" vertical="center" wrapText="1"/>
    </xf>
    <xf numFmtId="0" fontId="9" fillId="2" borderId="14" xfId="0" applyNumberFormat="1" applyFont="1" applyFill="1" applyBorder="1" applyAlignment="1">
      <alignment horizontal="right" vertical="center"/>
    </xf>
    <xf numFmtId="3" fontId="9" fillId="2" borderId="1" xfId="0" applyNumberFormat="1" applyFont="1" applyFill="1" applyBorder="1" applyAlignment="1">
      <alignment horizontal="right" vertical="center" wrapText="1"/>
    </xf>
    <xf numFmtId="0" fontId="9" fillId="2" borderId="1" xfId="0" applyNumberFormat="1" applyFont="1" applyFill="1" applyBorder="1" applyAlignment="1">
      <alignment horizontal="right" vertical="center"/>
    </xf>
    <xf numFmtId="3" fontId="9" fillId="2" borderId="6" xfId="0" applyNumberFormat="1" applyFont="1" applyFill="1" applyBorder="1" applyAlignment="1">
      <alignment horizontal="right" vertical="center" wrapText="1"/>
    </xf>
    <xf numFmtId="0" fontId="9" fillId="2" borderId="1" xfId="2" applyFont="1" applyFill="1" applyBorder="1" applyAlignment="1">
      <alignment horizontal="left" vertical="center" wrapText="1"/>
    </xf>
    <xf numFmtId="2" fontId="9" fillId="2" borderId="1" xfId="0" applyNumberFormat="1" applyFont="1" applyFill="1" applyBorder="1" applyAlignment="1">
      <alignment horizontal="right" vertical="center"/>
    </xf>
    <xf numFmtId="2" fontId="0" fillId="0" borderId="0" xfId="0" applyNumberFormat="1"/>
    <xf numFmtId="0" fontId="2" fillId="0" borderId="0" xfId="0" applyFont="1" applyBorder="1" applyAlignment="1">
      <alignment horizontal="right" vertical="center"/>
    </xf>
    <xf numFmtId="0" fontId="24" fillId="0" borderId="0" xfId="3" applyNumberFormat="1" applyFont="1" applyBorder="1" applyAlignment="1">
      <alignment horizontal="center" vertical="center" wrapText="1"/>
    </xf>
    <xf numFmtId="3" fontId="0" fillId="0" borderId="0" xfId="0" applyNumberFormat="1"/>
    <xf numFmtId="3" fontId="9" fillId="2" borderId="0" xfId="0" applyNumberFormat="1" applyFont="1" applyFill="1" applyBorder="1" applyAlignment="1">
      <alignment horizontal="right" vertical="center"/>
    </xf>
    <xf numFmtId="0" fontId="9" fillId="2" borderId="3" xfId="0" applyFont="1" applyFill="1" applyBorder="1" applyAlignment="1">
      <alignment horizontal="right" vertical="center"/>
    </xf>
    <xf numFmtId="0" fontId="9" fillId="2" borderId="0" xfId="0" applyFont="1" applyFill="1" applyBorder="1" applyAlignment="1">
      <alignment vertical="top"/>
    </xf>
    <xf numFmtId="0" fontId="9" fillId="0" borderId="3" xfId="2" applyFont="1" applyBorder="1" applyAlignment="1">
      <alignment horizontal="left" vertical="center" wrapText="1"/>
    </xf>
    <xf numFmtId="2" fontId="9" fillId="2" borderId="3" xfId="0" applyNumberFormat="1" applyFont="1" applyFill="1" applyBorder="1" applyAlignment="1">
      <alignment horizontal="right" vertical="center"/>
    </xf>
    <xf numFmtId="0" fontId="9" fillId="0" borderId="7" xfId="0" applyFont="1" applyBorder="1" applyAlignment="1">
      <alignment vertical="center"/>
    </xf>
    <xf numFmtId="0" fontId="10" fillId="0" borderId="0" xfId="0" applyFont="1" applyAlignment="1">
      <alignment horizontal="center" vertical="center"/>
    </xf>
    <xf numFmtId="0" fontId="9" fillId="0" borderId="13" xfId="0" applyFont="1" applyBorder="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left" vertical="center" wrapText="1"/>
    </xf>
    <xf numFmtId="0" fontId="9" fillId="2" borderId="1" xfId="0" applyFont="1" applyFill="1" applyBorder="1" applyAlignment="1">
      <alignment horizontal="right" vertical="center"/>
    </xf>
    <xf numFmtId="0" fontId="9" fillId="2" borderId="1" xfId="0"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Fill="1" applyBorder="1" applyAlignment="1">
      <alignment vertical="center" wrapText="1"/>
    </xf>
    <xf numFmtId="0" fontId="15" fillId="0" borderId="0" xfId="0" applyFont="1" applyBorder="1" applyAlignment="1">
      <alignment horizontal="left" vertical="center" wrapText="1"/>
    </xf>
    <xf numFmtId="0" fontId="9" fillId="0" borderId="7" xfId="0" applyFont="1" applyFill="1" applyBorder="1" applyAlignment="1">
      <alignment horizontal="center" vertical="center" wrapText="1"/>
    </xf>
    <xf numFmtId="0" fontId="15" fillId="0" borderId="0" xfId="0" applyFont="1" applyAlignment="1">
      <alignment horizontal="center" vertical="center"/>
    </xf>
    <xf numFmtId="0" fontId="9" fillId="0" borderId="7" xfId="2" applyFont="1" applyFill="1" applyBorder="1" applyAlignment="1">
      <alignment horizontal="center" vertical="center" wrapText="1"/>
    </xf>
    <xf numFmtId="0" fontId="9" fillId="2" borderId="7" xfId="0" applyFont="1" applyFill="1" applyBorder="1" applyAlignment="1">
      <alignment horizontal="center" vertical="center"/>
    </xf>
    <xf numFmtId="0" fontId="9" fillId="0" borderId="13" xfId="2" applyFont="1" applyBorder="1" applyAlignment="1">
      <alignment vertical="center"/>
    </xf>
    <xf numFmtId="0" fontId="10" fillId="0" borderId="0" xfId="0" applyFont="1" applyBorder="1" applyAlignment="1">
      <alignment vertical="center"/>
    </xf>
    <xf numFmtId="0" fontId="9" fillId="0" borderId="14" xfId="0" applyFont="1" applyBorder="1" applyAlignment="1">
      <alignment vertical="center"/>
    </xf>
    <xf numFmtId="0" fontId="9" fillId="0" borderId="1" xfId="0" applyFont="1" applyBorder="1" applyAlignment="1">
      <alignment vertical="center"/>
    </xf>
    <xf numFmtId="0" fontId="10" fillId="0" borderId="0" xfId="0" applyFont="1" applyAlignment="1">
      <alignment vertical="center"/>
    </xf>
    <xf numFmtId="0" fontId="18" fillId="0" borderId="0" xfId="0" applyFont="1"/>
    <xf numFmtId="0" fontId="13" fillId="0" borderId="0" xfId="0" applyFont="1"/>
    <xf numFmtId="0" fontId="3" fillId="0" borderId="1" xfId="0" applyFont="1" applyBorder="1" applyAlignment="1">
      <alignment horizontal="center" vertical="center"/>
    </xf>
    <xf numFmtId="0" fontId="18" fillId="0" borderId="0" xfId="0" applyNumberFormat="1" applyFont="1"/>
    <xf numFmtId="0" fontId="10" fillId="0" borderId="4" xfId="0" applyFont="1" applyBorder="1" applyAlignment="1">
      <alignment horizontal="center"/>
    </xf>
    <xf numFmtId="9" fontId="10" fillId="0" borderId="0" xfId="5" applyFont="1" applyFill="1" applyBorder="1" applyAlignment="1">
      <alignment horizontal="center" vertical="center" wrapText="1" readingOrder="2"/>
    </xf>
    <xf numFmtId="0" fontId="9" fillId="0" borderId="4" xfId="2" applyFont="1" applyFill="1" applyBorder="1" applyAlignment="1">
      <alignment horizontal="center" vertical="center"/>
    </xf>
    <xf numFmtId="0" fontId="9" fillId="0" borderId="4" xfId="2" applyFont="1" applyFill="1" applyBorder="1" applyAlignment="1">
      <alignment horizontal="center" vertical="center" wrapText="1" readingOrder="2"/>
    </xf>
    <xf numFmtId="0" fontId="9" fillId="0" borderId="4" xfId="2" applyFont="1" applyBorder="1" applyAlignment="1">
      <alignment horizontal="center" vertical="center"/>
    </xf>
    <xf numFmtId="0" fontId="9" fillId="0" borderId="0"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17" fillId="0" borderId="0" xfId="0" applyFont="1"/>
    <xf numFmtId="0" fontId="6" fillId="0" borderId="0" xfId="0" applyFont="1" applyAlignment="1">
      <alignment vertical="center" wrapText="1"/>
    </xf>
    <xf numFmtId="0" fontId="9" fillId="0" borderId="0" xfId="0" applyFont="1" applyBorder="1" applyAlignment="1">
      <alignment vertical="center" readingOrder="2"/>
    </xf>
    <xf numFmtId="0" fontId="9" fillId="0" borderId="0" xfId="0" applyFont="1" applyAlignment="1">
      <alignment vertical="top"/>
    </xf>
    <xf numFmtId="0" fontId="9" fillId="2" borderId="0" xfId="0" applyFont="1" applyFill="1" applyBorder="1" applyAlignment="1">
      <alignment horizontal="right" vertical="center"/>
    </xf>
    <xf numFmtId="0" fontId="9" fillId="2" borderId="0" xfId="2" applyFont="1" applyFill="1" applyBorder="1" applyAlignment="1">
      <alignment horizontal="left" vertical="center"/>
    </xf>
    <xf numFmtId="0" fontId="9" fillId="2" borderId="1" xfId="2" applyFont="1" applyFill="1" applyBorder="1" applyAlignment="1">
      <alignment horizontal="left" vertical="center"/>
    </xf>
    <xf numFmtId="0" fontId="9" fillId="0" borderId="0" xfId="2" applyFont="1" applyBorder="1" applyAlignment="1">
      <alignment horizontal="left" vertical="center" readingOrder="1"/>
    </xf>
    <xf numFmtId="0" fontId="9" fillId="0" borderId="0" xfId="0" applyFont="1" applyAlignment="1">
      <alignment vertical="center" readingOrder="2"/>
    </xf>
    <xf numFmtId="0" fontId="9" fillId="0" borderId="0" xfId="2" applyFont="1" applyAlignment="1">
      <alignment vertical="center" readingOrder="1"/>
    </xf>
    <xf numFmtId="0" fontId="9" fillId="0" borderId="0" xfId="2" applyFont="1" applyAlignment="1">
      <alignment horizontal="left" vertical="center" readingOrder="1"/>
    </xf>
    <xf numFmtId="0" fontId="6" fillId="0" borderId="0" xfId="0" applyFont="1"/>
    <xf numFmtId="0" fontId="15" fillId="0" borderId="0" xfId="0" applyFont="1" applyBorder="1" applyAlignment="1">
      <alignment readingOrder="2"/>
    </xf>
    <xf numFmtId="0" fontId="14" fillId="0" borderId="8" xfId="0" applyFont="1" applyBorder="1"/>
    <xf numFmtId="0" fontId="19" fillId="0" borderId="0" xfId="0" applyFont="1"/>
    <xf numFmtId="0" fontId="15" fillId="0" borderId="0" xfId="0" applyFont="1" applyBorder="1" applyAlignment="1">
      <alignment horizontal="right" vertical="center" wrapText="1" readingOrder="2"/>
    </xf>
    <xf numFmtId="0" fontId="24" fillId="0" borderId="0" xfId="3" applyNumberFormat="1" applyFont="1" applyFill="1" applyBorder="1" applyAlignment="1">
      <alignment horizontal="center" vertical="center" wrapText="1"/>
    </xf>
    <xf numFmtId="0" fontId="9" fillId="2" borderId="3" xfId="2" applyFont="1" applyFill="1" applyBorder="1" applyAlignment="1">
      <alignment horizontal="left" vertical="center"/>
    </xf>
    <xf numFmtId="0" fontId="23" fillId="0" borderId="0" xfId="0" applyFont="1"/>
    <xf numFmtId="0" fontId="0" fillId="0" borderId="13" xfId="0" applyBorder="1"/>
    <xf numFmtId="0" fontId="0" fillId="0" borderId="7" xfId="0" applyBorder="1"/>
    <xf numFmtId="3" fontId="9" fillId="0" borderId="3" xfId="0" applyNumberFormat="1" applyFont="1" applyBorder="1" applyAlignment="1">
      <alignment horizontal="center" vertical="center" wrapText="1"/>
    </xf>
    <xf numFmtId="0" fontId="26" fillId="0" borderId="0" xfId="0" applyFont="1" applyBorder="1" applyAlignment="1">
      <alignment horizontal="right" vertical="center" readingOrder="2"/>
    </xf>
    <xf numFmtId="0" fontId="7" fillId="0" borderId="0" xfId="0" applyFont="1" applyAlignment="1">
      <alignment wrapText="1"/>
    </xf>
    <xf numFmtId="0" fontId="9" fillId="0" borderId="13" xfId="0" applyFont="1" applyBorder="1" applyAlignment="1">
      <alignment vertical="center" wrapText="1"/>
    </xf>
    <xf numFmtId="0" fontId="9" fillId="0" borderId="0" xfId="0" applyFont="1" applyFill="1" applyBorder="1" applyAlignment="1">
      <alignment horizontal="right" vertical="center" wrapText="1" readingOrder="1"/>
    </xf>
    <xf numFmtId="0" fontId="9" fillId="0" borderId="0" xfId="0" applyFont="1" applyFill="1" applyBorder="1" applyAlignment="1">
      <alignment horizontal="center" vertical="center" wrapText="1" readingOrder="1"/>
    </xf>
    <xf numFmtId="0" fontId="10" fillId="0" borderId="7" xfId="0" applyFont="1" applyBorder="1" applyAlignment="1">
      <alignment horizontal="center" vertical="center"/>
    </xf>
    <xf numFmtId="0" fontId="9" fillId="0" borderId="1" xfId="0" applyFont="1" applyBorder="1" applyAlignment="1">
      <alignment horizontal="right" vertical="center" wrapText="1"/>
    </xf>
    <xf numFmtId="0" fontId="1" fillId="0" borderId="0" xfId="0" applyFont="1"/>
    <xf numFmtId="0" fontId="28" fillId="0" borderId="13" xfId="0" applyFont="1" applyBorder="1" applyAlignment="1">
      <alignment horizontal="center" vertical="center"/>
    </xf>
    <xf numFmtId="0" fontId="1" fillId="0" borderId="0" xfId="0" applyFont="1" applyBorder="1"/>
    <xf numFmtId="0" fontId="31" fillId="0" borderId="0" xfId="0" applyFont="1" applyBorder="1" applyAlignment="1">
      <alignment horizontal="right" vertical="center" readingOrder="2"/>
    </xf>
    <xf numFmtId="0" fontId="5" fillId="0" borderId="0" xfId="2" applyFont="1" applyBorder="1" applyAlignment="1">
      <alignment horizontal="left" vertical="center" wrapText="1" readingOrder="1"/>
    </xf>
    <xf numFmtId="0" fontId="5" fillId="0" borderId="0" xfId="0" applyFont="1" applyBorder="1" applyAlignment="1">
      <alignment horizontal="right" vertical="center" readingOrder="2"/>
    </xf>
    <xf numFmtId="0" fontId="18" fillId="0" borderId="0" xfId="0" applyFont="1" applyBorder="1"/>
    <xf numFmtId="0" fontId="23" fillId="0" borderId="0" xfId="2" applyFont="1" applyAlignment="1">
      <alignment readingOrder="1"/>
    </xf>
    <xf numFmtId="0" fontId="32" fillId="0" borderId="0" xfId="2" applyFont="1" applyAlignment="1">
      <alignment readingOrder="1"/>
    </xf>
    <xf numFmtId="0" fontId="5" fillId="0" borderId="0" xfId="0" applyFont="1" applyAlignment="1">
      <alignment horizontal="center" vertical="center"/>
    </xf>
    <xf numFmtId="0" fontId="6" fillId="0" borderId="3" xfId="0" applyFont="1" applyBorder="1" applyAlignment="1">
      <alignment horizontal="right" vertical="center" wrapText="1"/>
    </xf>
    <xf numFmtId="0" fontId="5" fillId="0" borderId="13" xfId="0" applyFont="1" applyBorder="1" applyAlignment="1">
      <alignment horizontal="center" vertical="center"/>
    </xf>
    <xf numFmtId="0" fontId="6" fillId="0" borderId="0" xfId="0" applyFont="1" applyBorder="1" applyAlignment="1">
      <alignment horizontal="center" vertical="center"/>
    </xf>
    <xf numFmtId="0" fontId="5" fillId="0" borderId="13" xfId="0" applyFont="1" applyBorder="1" applyAlignment="1">
      <alignment vertical="center"/>
    </xf>
    <xf numFmtId="0" fontId="6" fillId="2" borderId="14" xfId="0" applyFont="1" applyFill="1" applyBorder="1" applyAlignment="1">
      <alignment horizontal="right" vertical="center"/>
    </xf>
    <xf numFmtId="0" fontId="6" fillId="2" borderId="14" xfId="2"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2" applyFont="1" applyFill="1" applyBorder="1" applyAlignment="1">
      <alignment horizontal="left" vertical="center" wrapText="1"/>
    </xf>
    <xf numFmtId="0" fontId="6" fillId="2" borderId="3" xfId="0" applyFont="1" applyFill="1" applyBorder="1" applyAlignment="1">
      <alignment horizontal="right" vertical="center"/>
    </xf>
    <xf numFmtId="0" fontId="6" fillId="2" borderId="3" xfId="2" applyFont="1" applyFill="1" applyBorder="1" applyAlignment="1">
      <alignment horizontal="left" vertical="center" wrapText="1"/>
    </xf>
    <xf numFmtId="0" fontId="6" fillId="2" borderId="7" xfId="0" applyFont="1" applyFill="1" applyBorder="1" applyAlignment="1">
      <alignment horizontal="right" vertical="center"/>
    </xf>
    <xf numFmtId="0" fontId="5" fillId="2" borderId="7" xfId="2" applyFont="1" applyFill="1" applyBorder="1" applyAlignment="1">
      <alignment horizontal="center" vertical="center" wrapText="1"/>
    </xf>
    <xf numFmtId="0" fontId="5" fillId="0" borderId="0" xfId="0" applyFont="1" applyAlignment="1">
      <alignment vertical="center"/>
    </xf>
    <xf numFmtId="0" fontId="5" fillId="0" borderId="0" xfId="0" applyFont="1" applyBorder="1" applyAlignment="1">
      <alignment horizontal="center"/>
    </xf>
    <xf numFmtId="0" fontId="5" fillId="0" borderId="0" xfId="0" applyFont="1" applyBorder="1" applyAlignment="1">
      <alignment vertical="center"/>
    </xf>
    <xf numFmtId="0" fontId="5" fillId="0" borderId="4" xfId="0" applyFont="1" applyBorder="1" applyAlignment="1">
      <alignment horizontal="center"/>
    </xf>
    <xf numFmtId="0" fontId="30" fillId="0" borderId="0" xfId="0" applyFont="1"/>
    <xf numFmtId="0" fontId="6" fillId="0" borderId="7" xfId="0" applyFont="1" applyBorder="1" applyAlignment="1">
      <alignment horizontal="right" vertical="center"/>
    </xf>
    <xf numFmtId="0" fontId="6" fillId="0" borderId="7" xfId="0" applyFont="1" applyBorder="1" applyAlignment="1">
      <alignment horizontal="left" vertical="center"/>
    </xf>
    <xf numFmtId="0" fontId="5" fillId="0" borderId="14" xfId="0" applyFont="1" applyBorder="1" applyAlignment="1">
      <alignment horizontal="right" vertical="center"/>
    </xf>
    <xf numFmtId="0" fontId="5" fillId="0" borderId="0" xfId="0" applyFont="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5" fillId="0" borderId="3" xfId="0" applyFont="1" applyBorder="1" applyAlignment="1">
      <alignment horizontal="right" vertical="center"/>
    </xf>
    <xf numFmtId="0" fontId="5" fillId="2" borderId="7" xfId="0" applyFont="1" applyFill="1" applyBorder="1" applyAlignment="1">
      <alignment horizontal="center" vertical="center" wrapText="1"/>
    </xf>
    <xf numFmtId="0" fontId="5" fillId="0" borderId="0" xfId="2" applyFont="1" applyBorder="1" applyAlignment="1">
      <alignment horizontal="left" vertical="center" wrapText="1" readingOrder="1"/>
    </xf>
    <xf numFmtId="0" fontId="28" fillId="0" borderId="0" xfId="0" applyFont="1" applyAlignment="1">
      <alignment vertical="center"/>
    </xf>
    <xf numFmtId="0" fontId="6" fillId="0" borderId="3" xfId="0" applyFont="1" applyBorder="1" applyAlignment="1">
      <alignment horizontal="right" vertical="center" wrapText="1"/>
    </xf>
    <xf numFmtId="0" fontId="6" fillId="0" borderId="0" xfId="0" applyFont="1" applyBorder="1" applyAlignment="1">
      <alignment horizontal="left" vertical="center"/>
    </xf>
    <xf numFmtId="0" fontId="6" fillId="0" borderId="0" xfId="0" applyFont="1" applyBorder="1" applyAlignment="1">
      <alignment vertical="center"/>
    </xf>
    <xf numFmtId="0" fontId="5" fillId="2" borderId="4" xfId="0" applyFont="1" applyFill="1" applyBorder="1" applyAlignment="1">
      <alignment horizontal="center" vertical="center" wrapText="1"/>
    </xf>
    <xf numFmtId="0" fontId="6" fillId="2" borderId="7" xfId="2" applyFont="1" applyFill="1" applyBorder="1" applyAlignment="1">
      <alignment horizontal="center" vertical="center" wrapText="1"/>
    </xf>
    <xf numFmtId="0" fontId="17" fillId="2" borderId="0" xfId="0" applyFont="1" applyFill="1"/>
    <xf numFmtId="0" fontId="23" fillId="2" borderId="0" xfId="0" applyFont="1" applyFill="1" applyBorder="1" applyAlignment="1">
      <alignment horizontal="right" vertical="center" wrapText="1" readingOrder="2"/>
    </xf>
    <xf numFmtId="0" fontId="6" fillId="2" borderId="0" xfId="0" applyFont="1" applyFill="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32" fillId="0" borderId="0" xfId="0" applyFont="1" applyBorder="1" applyAlignment="1">
      <alignment horizontal="center" vertical="center"/>
    </xf>
    <xf numFmtId="0" fontId="6" fillId="0" borderId="0" xfId="3" applyFont="1" applyBorder="1" applyAlignment="1"/>
    <xf numFmtId="0" fontId="6" fillId="0" borderId="0" xfId="0" applyFont="1" applyBorder="1" applyAlignment="1">
      <alignment vertical="top" wrapText="1" readingOrder="2"/>
    </xf>
    <xf numFmtId="0" fontId="6" fillId="0" borderId="0" xfId="0" applyFont="1" applyBorder="1" applyAlignment="1">
      <alignment vertical="center" wrapText="1" readingOrder="2"/>
    </xf>
    <xf numFmtId="0" fontId="34" fillId="0" borderId="4" xfId="0" applyFont="1" applyBorder="1" applyAlignment="1">
      <alignment horizontal="center" vertical="center"/>
    </xf>
    <xf numFmtId="0" fontId="34" fillId="0" borderId="4" xfId="0" applyFont="1" applyBorder="1" applyAlignment="1">
      <alignment horizontal="center" vertical="center" wrapText="1"/>
    </xf>
    <xf numFmtId="0" fontId="34" fillId="0" borderId="7" xfId="3" applyFont="1" applyBorder="1" applyAlignment="1">
      <alignment horizontal="center" vertical="center"/>
    </xf>
    <xf numFmtId="0" fontId="34" fillId="0" borderId="7" xfId="3" applyFont="1" applyBorder="1" applyAlignment="1">
      <alignment horizontal="center" vertical="center" wrapText="1"/>
    </xf>
    <xf numFmtId="0" fontId="34" fillId="0" borderId="0" xfId="3" applyFont="1" applyBorder="1" applyAlignment="1">
      <alignment horizontal="right" vertical="center"/>
    </xf>
    <xf numFmtId="0" fontId="34" fillId="0" borderId="1" xfId="0" applyFont="1" applyBorder="1" applyAlignment="1">
      <alignment horizontal="right" vertical="center"/>
    </xf>
    <xf numFmtId="0" fontId="34" fillId="0" borderId="6" xfId="0" applyFont="1" applyBorder="1" applyAlignment="1">
      <alignment horizontal="right" vertical="center"/>
    </xf>
    <xf numFmtId="0" fontId="34" fillId="2" borderId="0" xfId="0" applyFont="1" applyFill="1" applyBorder="1" applyAlignment="1">
      <alignment horizontal="right" vertical="center"/>
    </xf>
    <xf numFmtId="0" fontId="34" fillId="0" borderId="0" xfId="3" applyFont="1" applyBorder="1" applyAlignment="1">
      <alignment horizontal="center" vertical="center" wrapText="1"/>
    </xf>
    <xf numFmtId="0" fontId="5" fillId="0" borderId="0" xfId="0" applyFont="1" applyBorder="1" applyAlignment="1">
      <alignment horizontal="center" vertical="center"/>
    </xf>
    <xf numFmtId="3" fontId="5" fillId="2" borderId="14" xfId="0" applyNumberFormat="1" applyFont="1" applyFill="1" applyBorder="1" applyAlignment="1">
      <alignment horizontal="right" vertical="center" wrapText="1"/>
    </xf>
    <xf numFmtId="3" fontId="5" fillId="2" borderId="14" xfId="2" applyNumberFormat="1" applyFont="1" applyFill="1" applyBorder="1" applyAlignment="1">
      <alignment horizontal="left" vertical="center" wrapText="1"/>
    </xf>
    <xf numFmtId="3" fontId="5" fillId="2" borderId="1" xfId="0" applyNumberFormat="1" applyFont="1" applyFill="1" applyBorder="1" applyAlignment="1">
      <alignment horizontal="right" vertical="center" wrapText="1"/>
    </xf>
    <xf numFmtId="3" fontId="5" fillId="2" borderId="1" xfId="2" applyNumberFormat="1" applyFont="1" applyFill="1" applyBorder="1" applyAlignment="1">
      <alignment horizontal="left" vertical="center" wrapText="1"/>
    </xf>
    <xf numFmtId="3" fontId="5" fillId="2" borderId="3" xfId="0" applyNumberFormat="1" applyFont="1" applyFill="1" applyBorder="1" applyAlignment="1">
      <alignment horizontal="right" vertical="center" wrapText="1"/>
    </xf>
    <xf numFmtId="3" fontId="5" fillId="2" borderId="3" xfId="2" applyNumberFormat="1" applyFont="1" applyFill="1" applyBorder="1" applyAlignment="1">
      <alignment horizontal="left" vertical="center" wrapText="1"/>
    </xf>
    <xf numFmtId="3" fontId="5" fillId="2" borderId="7" xfId="0" applyNumberFormat="1" applyFont="1" applyFill="1" applyBorder="1" applyAlignment="1">
      <alignment horizontal="right" vertical="center" wrapText="1"/>
    </xf>
    <xf numFmtId="3" fontId="5" fillId="2" borderId="7" xfId="2" applyNumberFormat="1" applyFont="1" applyFill="1" applyBorder="1" applyAlignment="1">
      <alignment horizontal="left" vertical="center" wrapText="1"/>
    </xf>
    <xf numFmtId="9" fontId="5" fillId="2" borderId="16" xfId="0" applyNumberFormat="1" applyFont="1" applyFill="1" applyBorder="1" applyAlignment="1">
      <alignment horizontal="right" vertical="center"/>
    </xf>
    <xf numFmtId="0" fontId="5" fillId="2" borderId="16" xfId="0" applyFont="1" applyFill="1" applyBorder="1" applyAlignment="1">
      <alignment horizontal="right" vertical="center"/>
    </xf>
    <xf numFmtId="0" fontId="5" fillId="2" borderId="16" xfId="2" applyFont="1" applyFill="1" applyBorder="1" applyAlignment="1">
      <alignment horizontal="left" vertical="center" wrapText="1"/>
    </xf>
    <xf numFmtId="0" fontId="5" fillId="2" borderId="0" xfId="0" applyFont="1" applyFill="1" applyBorder="1" applyAlignment="1">
      <alignment horizontal="center" vertical="center" wrapText="1"/>
    </xf>
    <xf numFmtId="0" fontId="17" fillId="0" borderId="0" xfId="0" applyNumberFormat="1" applyFont="1"/>
    <xf numFmtId="0" fontId="5" fillId="0" borderId="13" xfId="0" applyFont="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2"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right" vertical="center" wrapText="1"/>
    </xf>
    <xf numFmtId="0" fontId="6" fillId="0" borderId="14" xfId="2" applyFont="1" applyBorder="1" applyAlignment="1">
      <alignment horizontal="left" vertical="center" wrapText="1"/>
    </xf>
    <xf numFmtId="0" fontId="6" fillId="0" borderId="1" xfId="0" applyFont="1" applyBorder="1" applyAlignment="1">
      <alignment horizontal="right" vertical="center" wrapText="1"/>
    </xf>
    <xf numFmtId="0" fontId="6" fillId="0" borderId="1" xfId="2" applyFont="1" applyBorder="1" applyAlignment="1">
      <alignment horizontal="left" vertical="center" wrapText="1"/>
    </xf>
    <xf numFmtId="0" fontId="32" fillId="0" borderId="1" xfId="0" applyFont="1" applyBorder="1" applyAlignment="1">
      <alignment horizontal="right" vertical="center" wrapText="1"/>
    </xf>
    <xf numFmtId="0" fontId="32" fillId="0" borderId="1" xfId="2" applyFont="1" applyBorder="1" applyAlignment="1">
      <alignment horizontal="left" vertical="center" wrapText="1"/>
    </xf>
    <xf numFmtId="0" fontId="1" fillId="0" borderId="17" xfId="0" applyFont="1" applyBorder="1"/>
    <xf numFmtId="0" fontId="6" fillId="0" borderId="3" xfId="2" applyFont="1" applyBorder="1" applyAlignment="1">
      <alignment horizontal="left" vertical="center" wrapText="1"/>
    </xf>
    <xf numFmtId="0" fontId="6" fillId="0" borderId="7" xfId="0" applyFont="1" applyBorder="1" applyAlignment="1">
      <alignment horizontal="right" vertical="center" wrapText="1"/>
    </xf>
    <xf numFmtId="0" fontId="6" fillId="0" borderId="7" xfId="2" applyFont="1" applyBorder="1" applyAlignment="1">
      <alignment horizontal="left" vertical="center" wrapText="1"/>
    </xf>
    <xf numFmtId="0" fontId="5"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right" vertical="center"/>
    </xf>
    <xf numFmtId="0" fontId="6" fillId="0" borderId="2" xfId="2" applyFont="1" applyBorder="1" applyAlignment="1">
      <alignment horizontal="left" vertical="center"/>
    </xf>
    <xf numFmtId="0" fontId="6" fillId="0" borderId="3" xfId="0" applyFont="1" applyBorder="1" applyAlignment="1">
      <alignment horizontal="right" vertical="center"/>
    </xf>
    <xf numFmtId="0" fontId="6" fillId="0" borderId="3" xfId="2" applyFont="1" applyBorder="1" applyAlignment="1">
      <alignment horizontal="left" vertical="center"/>
    </xf>
    <xf numFmtId="0" fontId="6" fillId="0" borderId="7" xfId="2" applyFont="1" applyBorder="1" applyAlignment="1">
      <alignment horizontal="lef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2" applyFont="1" applyBorder="1" applyAlignment="1">
      <alignment vertical="center" readingOrder="1"/>
    </xf>
    <xf numFmtId="0" fontId="6" fillId="0" borderId="13" xfId="0" applyFont="1" applyBorder="1" applyAlignment="1">
      <alignment vertical="center"/>
    </xf>
    <xf numFmtId="0" fontId="6" fillId="0" borderId="0" xfId="2" applyFont="1" applyBorder="1" applyAlignment="1">
      <alignment horizontal="center" vertical="center" wrapText="1"/>
    </xf>
    <xf numFmtId="0" fontId="32" fillId="0" borderId="0" xfId="0" applyFont="1" applyAlignment="1">
      <alignment horizontal="center" vertical="center"/>
    </xf>
    <xf numFmtId="166" fontId="6" fillId="0" borderId="0" xfId="0" applyNumberFormat="1" applyFont="1" applyAlignment="1">
      <alignment horizontal="center" vertical="center"/>
    </xf>
    <xf numFmtId="0" fontId="5" fillId="0" borderId="2" xfId="0" applyFont="1" applyBorder="1" applyAlignment="1">
      <alignment horizontal="right" vertical="center" wrapText="1"/>
    </xf>
    <xf numFmtId="0" fontId="5" fillId="0" borderId="14" xfId="2" applyFont="1" applyBorder="1" applyAlignment="1">
      <alignment horizontal="left" vertical="center" wrapText="1"/>
    </xf>
    <xf numFmtId="0" fontId="5" fillId="0" borderId="1" xfId="0" applyFont="1" applyBorder="1" applyAlignment="1">
      <alignment horizontal="right" vertical="center" wrapText="1"/>
    </xf>
    <xf numFmtId="0" fontId="5" fillId="0" borderId="1" xfId="2" applyFont="1" applyBorder="1" applyAlignment="1">
      <alignment horizontal="left" vertical="center" wrapText="1"/>
    </xf>
    <xf numFmtId="0" fontId="5" fillId="0" borderId="3" xfId="0" applyFont="1" applyBorder="1" applyAlignment="1">
      <alignment horizontal="right" vertical="center" wrapText="1"/>
    </xf>
    <xf numFmtId="0" fontId="5" fillId="0" borderId="3" xfId="2" applyFont="1" applyBorder="1" applyAlignment="1">
      <alignment horizontal="left" vertical="center" wrapText="1"/>
    </xf>
    <xf numFmtId="0" fontId="5" fillId="0" borderId="7" xfId="0" applyFont="1" applyBorder="1" applyAlignment="1">
      <alignment horizontal="right" vertical="center" wrapText="1"/>
    </xf>
    <xf numFmtId="0" fontId="5" fillId="0" borderId="7" xfId="0" applyFont="1" applyBorder="1" applyAlignment="1">
      <alignment vertical="center"/>
    </xf>
    <xf numFmtId="0" fontId="6" fillId="0" borderId="13" xfId="0" applyFont="1" applyBorder="1" applyAlignment="1">
      <alignment horizontal="center" vertical="center"/>
    </xf>
    <xf numFmtId="0" fontId="6" fillId="0" borderId="13" xfId="2" applyFont="1" applyBorder="1" applyAlignment="1">
      <alignment vertical="center"/>
    </xf>
    <xf numFmtId="0" fontId="5" fillId="0" borderId="0" xfId="0" applyFont="1" applyFill="1" applyBorder="1" applyAlignment="1">
      <alignment horizontal="center" vertical="center" wrapText="1"/>
    </xf>
    <xf numFmtId="0" fontId="17" fillId="0" borderId="0" xfId="0" applyFont="1" applyAlignment="1">
      <alignment vertical="center"/>
    </xf>
    <xf numFmtId="0" fontId="5" fillId="0" borderId="15" xfId="0" applyFont="1" applyFill="1" applyBorder="1" applyAlignment="1">
      <alignment horizontal="center" vertical="center" wrapText="1"/>
    </xf>
    <xf numFmtId="0" fontId="28" fillId="0" borderId="13" xfId="0" applyFont="1" applyBorder="1" applyAlignment="1">
      <alignment vertical="center"/>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1" xfId="0" applyFont="1" applyBorder="1" applyAlignment="1">
      <alignment horizontal="right" vertical="center" wrapText="1" readingOrder="1"/>
    </xf>
    <xf numFmtId="0" fontId="5" fillId="0" borderId="1" xfId="2" applyFont="1" applyBorder="1" applyAlignment="1">
      <alignment horizontal="left" vertical="center" wrapText="1" readingOrder="1"/>
    </xf>
    <xf numFmtId="0" fontId="5" fillId="0" borderId="1" xfId="2" applyFont="1" applyBorder="1" applyAlignment="1">
      <alignment vertical="center" readingOrder="1"/>
    </xf>
    <xf numFmtId="0" fontId="5" fillId="0" borderId="7" xfId="2" applyFont="1" applyBorder="1" applyAlignment="1">
      <alignment horizontal="left" vertical="center" wrapText="1" readingOrder="1"/>
    </xf>
    <xf numFmtId="0" fontId="5" fillId="0" borderId="0" xfId="2" applyFont="1" applyBorder="1" applyAlignment="1">
      <alignment horizontal="center" vertical="center" wrapText="1"/>
    </xf>
    <xf numFmtId="0" fontId="5" fillId="0" borderId="0" xfId="2" applyFont="1" applyBorder="1" applyAlignment="1">
      <alignment horizontal="center" vertical="center" wrapText="1" readingOrder="1"/>
    </xf>
    <xf numFmtId="0" fontId="5" fillId="0" borderId="18" xfId="0" applyFont="1" applyBorder="1" applyAlignment="1">
      <alignment horizontal="right" vertical="center" wrapText="1"/>
    </xf>
    <xf numFmtId="0" fontId="5" fillId="0" borderId="18" xfId="2" applyFont="1" applyBorder="1" applyAlignment="1">
      <alignment horizontal="left" vertical="center" wrapText="1"/>
    </xf>
    <xf numFmtId="0" fontId="5" fillId="0" borderId="7" xfId="2" applyFont="1" applyBorder="1" applyAlignment="1">
      <alignment horizontal="left" vertical="center" wrapText="1"/>
    </xf>
    <xf numFmtId="0" fontId="5" fillId="0" borderId="22" xfId="0" applyFont="1" applyBorder="1" applyAlignment="1">
      <alignment horizontal="right" vertical="center" wrapText="1"/>
    </xf>
    <xf numFmtId="0" fontId="5" fillId="0" borderId="22" xfId="2" applyFont="1" applyBorder="1" applyAlignment="1">
      <alignment horizontal="left" vertical="center" wrapText="1"/>
    </xf>
    <xf numFmtId="0" fontId="6" fillId="0" borderId="0" xfId="0" applyFont="1" applyBorder="1" applyAlignment="1">
      <alignment horizontal="center" wrapText="1"/>
    </xf>
    <xf numFmtId="0" fontId="6" fillId="0" borderId="14" xfId="0" applyFont="1" applyBorder="1" applyAlignment="1">
      <alignment horizontal="righ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xf numFmtId="3" fontId="6" fillId="0" borderId="14" xfId="0" applyNumberFormat="1" applyFont="1" applyBorder="1" applyAlignment="1">
      <alignment horizontal="right" vertical="center"/>
    </xf>
    <xf numFmtId="3" fontId="6" fillId="0" borderId="0" xfId="0" applyNumberFormat="1" applyFont="1" applyBorder="1" applyAlignment="1">
      <alignment horizontal="left" vertical="center"/>
    </xf>
    <xf numFmtId="3" fontId="6" fillId="0" borderId="1" xfId="0" applyNumberFormat="1" applyFont="1" applyBorder="1" applyAlignment="1">
      <alignment horizontal="right" vertical="center"/>
    </xf>
    <xf numFmtId="3" fontId="6" fillId="0" borderId="6" xfId="0" applyNumberFormat="1" applyFont="1" applyBorder="1" applyAlignment="1">
      <alignment horizontal="left" vertical="center"/>
    </xf>
    <xf numFmtId="0" fontId="1" fillId="3" borderId="0" xfId="0" applyFont="1" applyFill="1"/>
    <xf numFmtId="3" fontId="6" fillId="0" borderId="7" xfId="0" applyNumberFormat="1" applyFont="1" applyBorder="1" applyAlignment="1">
      <alignment horizontal="right" vertical="center"/>
    </xf>
    <xf numFmtId="3" fontId="6" fillId="0" borderId="7" xfId="0" applyNumberFormat="1" applyFont="1" applyBorder="1" applyAlignment="1">
      <alignment horizontal="left" vertical="center"/>
    </xf>
    <xf numFmtId="0" fontId="32" fillId="0" borderId="0" xfId="0" applyFont="1"/>
    <xf numFmtId="0" fontId="5" fillId="0" borderId="13" xfId="4" applyFont="1" applyBorder="1" applyAlignment="1">
      <alignment vertical="center"/>
    </xf>
    <xf numFmtId="0" fontId="6" fillId="0" borderId="13" xfId="4" applyFont="1" applyBorder="1" applyAlignment="1">
      <alignment vertical="center"/>
    </xf>
    <xf numFmtId="0" fontId="6" fillId="0" borderId="0" xfId="4" applyFont="1" applyBorder="1" applyAlignment="1">
      <alignment horizontal="center" vertical="center"/>
    </xf>
    <xf numFmtId="0" fontId="1" fillId="0" borderId="0" xfId="4" applyFont="1"/>
    <xf numFmtId="0" fontId="17" fillId="0" borderId="0" xfId="4" applyFont="1"/>
    <xf numFmtId="0" fontId="19" fillId="0" borderId="0" xfId="4" applyFont="1"/>
    <xf numFmtId="0" fontId="28" fillId="0" borderId="8" xfId="4" applyFont="1" applyBorder="1" applyAlignment="1">
      <alignment horizontal="center" vertical="center"/>
    </xf>
    <xf numFmtId="0" fontId="28" fillId="0" borderId="7" xfId="4" applyFont="1" applyBorder="1" applyAlignment="1">
      <alignment horizontal="center" vertical="center" wrapText="1"/>
    </xf>
    <xf numFmtId="0" fontId="28" fillId="0" borderId="16" xfId="0" applyFont="1" applyBorder="1" applyAlignment="1">
      <alignment horizontal="left" vertical="center"/>
    </xf>
    <xf numFmtId="0" fontId="28" fillId="0" borderId="16" xfId="0" applyFont="1" applyBorder="1" applyAlignment="1">
      <alignment vertical="center"/>
    </xf>
    <xf numFmtId="0" fontId="28" fillId="0" borderId="19" xfId="0" applyFont="1" applyBorder="1" applyAlignment="1">
      <alignment vertical="center"/>
    </xf>
    <xf numFmtId="0" fontId="28" fillId="0" borderId="9" xfId="4" applyFont="1" applyBorder="1" applyAlignment="1">
      <alignment horizontal="left" vertical="center"/>
    </xf>
    <xf numFmtId="0" fontId="28" fillId="0" borderId="13" xfId="0" applyFont="1" applyBorder="1" applyAlignment="1">
      <alignment horizontal="center" vertical="center" wrapText="1"/>
    </xf>
    <xf numFmtId="0" fontId="29" fillId="0" borderId="4" xfId="0" applyFont="1" applyBorder="1" applyAlignment="1">
      <alignment horizontal="center" vertical="center" wrapText="1" readingOrder="2"/>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7" xfId="2" applyFont="1" applyBorder="1" applyAlignment="1">
      <alignment horizontal="center" vertical="center" wrapText="1"/>
    </xf>
    <xf numFmtId="0" fontId="28" fillId="0" borderId="7" xfId="2" applyFont="1" applyBorder="1" applyAlignment="1">
      <alignment horizontal="center" vertical="center" wrapText="1"/>
    </xf>
    <xf numFmtId="0" fontId="1" fillId="0" borderId="0" xfId="0" applyFont="1" applyAlignment="1">
      <alignment horizontal="center"/>
    </xf>
    <xf numFmtId="0" fontId="6" fillId="2" borderId="13" xfId="0" applyFont="1" applyFill="1" applyBorder="1" applyAlignment="1">
      <alignment horizontal="center" vertical="center" wrapText="1"/>
    </xf>
    <xf numFmtId="0" fontId="28" fillId="0" borderId="0" xfId="0" applyFont="1" applyAlignment="1">
      <alignment horizontal="left" vertical="center"/>
    </xf>
    <xf numFmtId="0" fontId="34" fillId="2" borderId="7" xfId="0" applyFont="1" applyFill="1" applyBorder="1" applyAlignment="1">
      <alignment horizontal="right" vertical="center"/>
    </xf>
    <xf numFmtId="0" fontId="34" fillId="0" borderId="14" xfId="0" applyFont="1" applyBorder="1" applyAlignment="1">
      <alignment horizontal="right" vertical="center"/>
    </xf>
    <xf numFmtId="0" fontId="34" fillId="0" borderId="14" xfId="2" applyFont="1" applyBorder="1" applyAlignment="1">
      <alignment vertical="center"/>
    </xf>
    <xf numFmtId="0" fontId="34" fillId="0" borderId="1" xfId="2" applyFont="1" applyBorder="1" applyAlignment="1">
      <alignment vertical="center"/>
    </xf>
    <xf numFmtId="0" fontId="5" fillId="0" borderId="6" xfId="0" applyFont="1" applyBorder="1" applyAlignment="1">
      <alignment horizontal="right" vertical="center"/>
    </xf>
    <xf numFmtId="0" fontId="34" fillId="0" borderId="3" xfId="0" applyFont="1" applyBorder="1" applyAlignment="1">
      <alignment horizontal="right" vertical="center"/>
    </xf>
    <xf numFmtId="0" fontId="34" fillId="0" borderId="3" xfId="2" applyFont="1" applyBorder="1" applyAlignment="1">
      <alignment vertical="center"/>
    </xf>
    <xf numFmtId="0" fontId="34" fillId="0" borderId="7" xfId="0" applyFont="1" applyBorder="1" applyAlignment="1">
      <alignment horizontal="right" vertical="center" wrapText="1"/>
    </xf>
    <xf numFmtId="0" fontId="34" fillId="0" borderId="7" xfId="2" applyFont="1" applyBorder="1" applyAlignment="1">
      <alignment vertical="center" wrapText="1"/>
    </xf>
    <xf numFmtId="0" fontId="34"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34" fillId="0" borderId="7" xfId="0" applyFont="1" applyBorder="1" applyAlignment="1">
      <alignment horizontal="left" vertical="center" wrapText="1" readingOrder="1"/>
    </xf>
    <xf numFmtId="0" fontId="6" fillId="0" borderId="14" xfId="0" applyFont="1" applyBorder="1" applyAlignment="1">
      <alignment horizontal="right" vertical="center" wrapText="1"/>
    </xf>
    <xf numFmtId="167" fontId="6" fillId="0" borderId="14" xfId="1" applyNumberFormat="1" applyFont="1" applyBorder="1" applyAlignment="1">
      <alignment horizontal="center" vertical="center"/>
    </xf>
    <xf numFmtId="167" fontId="6" fillId="0" borderId="1" xfId="1" applyNumberFormat="1" applyFont="1" applyBorder="1" applyAlignment="1">
      <alignment horizontal="center" vertical="center"/>
    </xf>
    <xf numFmtId="0" fontId="6" fillId="0" borderId="1" xfId="0" applyFont="1" applyBorder="1" applyAlignment="1">
      <alignment vertical="center" wrapText="1"/>
    </xf>
    <xf numFmtId="0" fontId="28" fillId="0" borderId="13" xfId="0" applyFont="1" applyBorder="1" applyAlignment="1">
      <alignment horizontal="right" vertical="center"/>
    </xf>
    <xf numFmtId="167" fontId="28" fillId="0" borderId="4" xfId="1" applyNumberFormat="1" applyFont="1" applyBorder="1" applyAlignment="1">
      <alignment horizontal="center" vertical="center"/>
    </xf>
    <xf numFmtId="167" fontId="28" fillId="0" borderId="7" xfId="1" applyNumberFormat="1" applyFont="1" applyBorder="1" applyAlignment="1">
      <alignment horizontal="center" vertical="center"/>
    </xf>
    <xf numFmtId="0" fontId="24" fillId="2" borderId="0" xfId="2" applyFont="1" applyFill="1" applyBorder="1" applyAlignment="1">
      <alignment vertical="center" wrapText="1"/>
    </xf>
    <xf numFmtId="0" fontId="34" fillId="2" borderId="0" xfId="2" applyFont="1" applyFill="1" applyBorder="1" applyAlignment="1">
      <alignment vertical="center" wrapText="1"/>
    </xf>
    <xf numFmtId="0" fontId="24" fillId="2" borderId="7" xfId="0" applyFont="1" applyFill="1" applyBorder="1" applyAlignment="1">
      <alignment horizontal="center" vertical="center"/>
    </xf>
    <xf numFmtId="0" fontId="17" fillId="0" borderId="0" xfId="0" applyFont="1" applyAlignment="1">
      <alignment horizontal="center" vertical="center"/>
    </xf>
    <xf numFmtId="0" fontId="37" fillId="0" borderId="14" xfId="0" applyFont="1" applyBorder="1" applyAlignment="1">
      <alignment horizontal="right" vertical="center"/>
    </xf>
    <xf numFmtId="0" fontId="37" fillId="0" borderId="1" xfId="0" applyFont="1" applyBorder="1" applyAlignment="1">
      <alignment horizontal="right" vertical="center"/>
    </xf>
    <xf numFmtId="0" fontId="37" fillId="0" borderId="6" xfId="0" applyFont="1" applyBorder="1" applyAlignment="1">
      <alignment horizontal="right" vertical="center"/>
    </xf>
    <xf numFmtId="0" fontId="37" fillId="0" borderId="3" xfId="0" applyFont="1" applyBorder="1" applyAlignment="1">
      <alignment horizontal="right" vertical="center" wrapText="1"/>
    </xf>
    <xf numFmtId="0" fontId="6"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18" fillId="0" borderId="0" xfId="0" applyFont="1" applyAlignment="1">
      <alignment horizontal="center"/>
    </xf>
    <xf numFmtId="0" fontId="5" fillId="0" borderId="0" xfId="0" applyFont="1" applyAlignment="1">
      <alignment horizontal="center" vertical="center" wrapText="1"/>
    </xf>
    <xf numFmtId="0" fontId="6" fillId="0" borderId="0" xfId="2" applyFont="1" applyBorder="1" applyAlignment="1">
      <alignmen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xf>
    <xf numFmtId="0" fontId="6" fillId="2" borderId="0" xfId="0" applyFont="1" applyFill="1" applyAlignment="1">
      <alignment vertical="center"/>
    </xf>
    <xf numFmtId="0" fontId="5" fillId="0" borderId="0" xfId="0" applyFont="1"/>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13" xfId="0" applyFont="1" applyBorder="1" applyAlignment="1">
      <alignment horizontal="center" vertical="center"/>
    </xf>
    <xf numFmtId="0" fontId="9" fillId="0" borderId="0" xfId="0" applyFont="1" applyBorder="1" applyAlignment="1">
      <alignment horizontal="right" vertical="center" readingOrder="2"/>
    </xf>
    <xf numFmtId="0" fontId="5" fillId="2" borderId="0" xfId="0" applyFont="1" applyFill="1" applyBorder="1" applyAlignment="1">
      <alignment horizontal="center" vertical="center" wrapText="1"/>
    </xf>
    <xf numFmtId="165" fontId="9" fillId="2" borderId="8" xfId="0" applyNumberFormat="1" applyFont="1" applyFill="1" applyBorder="1" applyAlignment="1">
      <alignment horizontal="right" vertical="center" wrapText="1"/>
    </xf>
    <xf numFmtId="0" fontId="9" fillId="2" borderId="7" xfId="2" applyFont="1" applyFill="1" applyBorder="1" applyAlignment="1">
      <alignment horizontal="right" vertical="center" wrapText="1"/>
    </xf>
    <xf numFmtId="0" fontId="6" fillId="0" borderId="7" xfId="0" applyFont="1" applyBorder="1" applyAlignment="1">
      <alignment vertical="center"/>
    </xf>
    <xf numFmtId="0" fontId="9" fillId="0" borderId="1" xfId="0" applyFont="1" applyBorder="1" applyAlignment="1">
      <alignment vertical="center" wrapText="1"/>
    </xf>
    <xf numFmtId="0" fontId="5" fillId="2" borderId="14" xfId="0" applyFont="1" applyFill="1" applyBorder="1" applyAlignment="1">
      <alignment horizontal="right" vertical="center"/>
    </xf>
    <xf numFmtId="0" fontId="5" fillId="2" borderId="14" xfId="2" applyFont="1" applyFill="1" applyBorder="1" applyAlignment="1">
      <alignment horizontal="left" vertical="center" wrapText="1"/>
    </xf>
    <xf numFmtId="0" fontId="5" fillId="2" borderId="1" xfId="0" applyFont="1" applyFill="1" applyBorder="1" applyAlignment="1">
      <alignment horizontal="right" vertical="center"/>
    </xf>
    <xf numFmtId="0" fontId="5" fillId="2" borderId="1" xfId="2" applyFont="1" applyFill="1" applyBorder="1" applyAlignment="1">
      <alignment horizontal="left" vertical="center" wrapText="1"/>
    </xf>
    <xf numFmtId="0" fontId="5" fillId="2" borderId="3" xfId="0" applyFont="1" applyFill="1" applyBorder="1" applyAlignment="1">
      <alignment horizontal="right" vertical="center"/>
    </xf>
    <xf numFmtId="0" fontId="5" fillId="2" borderId="3" xfId="2" applyFont="1" applyFill="1" applyBorder="1" applyAlignment="1">
      <alignment horizontal="left" vertical="center" wrapText="1"/>
    </xf>
    <xf numFmtId="0" fontId="5" fillId="2" borderId="7" xfId="0" applyFont="1" applyFill="1" applyBorder="1" applyAlignment="1">
      <alignment horizontal="right" vertical="center"/>
    </xf>
    <xf numFmtId="0" fontId="5" fillId="2" borderId="7" xfId="2" applyFont="1" applyFill="1" applyBorder="1" applyAlignment="1">
      <alignment horizontal="left" vertical="center" wrapText="1"/>
    </xf>
    <xf numFmtId="0" fontId="6" fillId="0" borderId="0" xfId="0" applyFont="1" applyBorder="1" applyAlignment="1">
      <alignment vertical="center"/>
    </xf>
    <xf numFmtId="0" fontId="34" fillId="0" borderId="0" xfId="0" applyFont="1" applyBorder="1" applyAlignment="1">
      <alignment horizontal="right" vertical="center"/>
    </xf>
    <xf numFmtId="0" fontId="5" fillId="0" borderId="13" xfId="0" applyFont="1" applyBorder="1" applyAlignment="1">
      <alignment horizontal="center" vertical="center"/>
    </xf>
    <xf numFmtId="0" fontId="5" fillId="2" borderId="0" xfId="0" applyFont="1" applyFill="1" applyBorder="1" applyAlignment="1">
      <alignment horizontal="center" vertical="center" wrapText="1"/>
    </xf>
    <xf numFmtId="3" fontId="9" fillId="0" borderId="1" xfId="0" applyNumberFormat="1" applyFont="1" applyBorder="1" applyAlignment="1">
      <alignment horizontal="center" vertical="center"/>
    </xf>
    <xf numFmtId="3" fontId="5" fillId="2" borderId="1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horizontal="center" vertical="center"/>
    </xf>
    <xf numFmtId="0" fontId="34" fillId="2" borderId="0" xfId="0" applyFont="1" applyFill="1" applyBorder="1" applyAlignment="1">
      <alignment horizontal="center" vertical="center"/>
    </xf>
    <xf numFmtId="0" fontId="9" fillId="0" borderId="1" xfId="0" applyFont="1" applyBorder="1" applyAlignment="1">
      <alignment horizontal="right" vertical="center" wrapText="1"/>
    </xf>
    <xf numFmtId="0" fontId="5" fillId="2" borderId="7" xfId="0" applyFont="1" applyFill="1" applyBorder="1" applyAlignment="1">
      <alignment horizontal="center" vertical="center"/>
    </xf>
    <xf numFmtId="3" fontId="6" fillId="2" borderId="14"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4" xfId="0" applyFont="1" applyBorder="1" applyAlignment="1">
      <alignment horizontal="center" vertical="center"/>
    </xf>
    <xf numFmtId="3" fontId="5" fillId="0" borderId="14"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14" xfId="2" applyNumberFormat="1" applyFont="1" applyBorder="1" applyAlignment="1">
      <alignment horizontal="center" vertical="center" wrapText="1"/>
    </xf>
    <xf numFmtId="3" fontId="5" fillId="0" borderId="1" xfId="0" applyNumberFormat="1" applyFont="1" applyBorder="1" applyAlignment="1">
      <alignment horizontal="center" vertical="center"/>
    </xf>
    <xf numFmtId="0" fontId="5" fillId="0" borderId="3" xfId="0" applyFont="1" applyBorder="1" applyAlignment="1">
      <alignment horizontal="center" vertical="center"/>
    </xf>
    <xf numFmtId="3" fontId="5" fillId="0" borderId="3"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18" xfId="1" applyNumberFormat="1" applyFont="1" applyBorder="1" applyAlignment="1">
      <alignment horizontal="center" vertical="center" wrapText="1"/>
    </xf>
    <xf numFmtId="3" fontId="5" fillId="0" borderId="7" xfId="1" applyNumberFormat="1" applyFont="1" applyBorder="1" applyAlignment="1">
      <alignment horizontal="center" vertical="center" wrapText="1"/>
    </xf>
    <xf numFmtId="3" fontId="5" fillId="0" borderId="22" xfId="1" applyNumberFormat="1" applyFont="1" applyBorder="1" applyAlignment="1">
      <alignment horizontal="center" vertical="center" wrapText="1"/>
    </xf>
    <xf numFmtId="3" fontId="32" fillId="0" borderId="14" xfId="0" applyNumberFormat="1" applyFont="1" applyBorder="1" applyAlignment="1">
      <alignment horizontal="center" vertical="center"/>
    </xf>
    <xf numFmtId="3" fontId="32" fillId="0" borderId="1" xfId="0" applyNumberFormat="1" applyFont="1" applyBorder="1" applyAlignment="1">
      <alignment horizontal="center" vertical="center"/>
    </xf>
    <xf numFmtId="3" fontId="32" fillId="0" borderId="3" xfId="0" applyNumberFormat="1" applyFont="1" applyBorder="1" applyAlignment="1">
      <alignment horizontal="center" vertical="center"/>
    </xf>
    <xf numFmtId="3" fontId="32" fillId="0" borderId="7"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7" xfId="0" applyNumberFormat="1" applyFont="1" applyBorder="1" applyAlignment="1">
      <alignment horizontal="center" vertical="center"/>
    </xf>
    <xf numFmtId="3" fontId="5" fillId="0" borderId="5" xfId="2" applyNumberFormat="1" applyFont="1" applyBorder="1" applyAlignment="1">
      <alignment horizontal="center" vertical="center" wrapText="1"/>
    </xf>
    <xf numFmtId="0" fontId="5" fillId="0" borderId="5" xfId="0" applyNumberFormat="1" applyFont="1" applyBorder="1" applyAlignment="1">
      <alignment horizontal="center" vertical="center"/>
    </xf>
    <xf numFmtId="0" fontId="5" fillId="0" borderId="5" xfId="2" applyNumberFormat="1" applyFont="1" applyBorder="1" applyAlignment="1">
      <alignment horizontal="center" vertical="center" wrapText="1"/>
    </xf>
    <xf numFmtId="3" fontId="5" fillId="0" borderId="7" xfId="2" applyNumberFormat="1" applyFont="1" applyBorder="1" applyAlignment="1">
      <alignment horizontal="center" vertical="center" wrapText="1"/>
    </xf>
    <xf numFmtId="0" fontId="5" fillId="0" borderId="7" xfId="0" applyNumberFormat="1" applyFont="1" applyBorder="1" applyAlignment="1">
      <alignment horizontal="center" vertical="center"/>
    </xf>
    <xf numFmtId="0" fontId="5" fillId="0" borderId="7" xfId="2" applyNumberFormat="1" applyFont="1" applyBorder="1" applyAlignment="1">
      <alignment horizontal="center" vertical="center" wrapText="1"/>
    </xf>
    <xf numFmtId="3" fontId="28" fillId="0" borderId="16" xfId="4" applyNumberFormat="1" applyFont="1" applyBorder="1" applyAlignment="1">
      <alignment horizontal="center" vertical="center"/>
    </xf>
    <xf numFmtId="3" fontId="28" fillId="0" borderId="19" xfId="4" applyNumberFormat="1" applyFont="1" applyBorder="1" applyAlignment="1">
      <alignment horizontal="center" vertical="center"/>
    </xf>
    <xf numFmtId="3" fontId="28" fillId="0" borderId="19" xfId="4" applyNumberFormat="1" applyFont="1" applyBorder="1" applyAlignment="1">
      <alignment horizontal="center" vertical="center"/>
    </xf>
    <xf numFmtId="3" fontId="28" fillId="0" borderId="9" xfId="4" applyNumberFormat="1" applyFont="1" applyBorder="1" applyAlignment="1">
      <alignment horizontal="center" vertical="center"/>
    </xf>
    <xf numFmtId="3" fontId="28" fillId="0" borderId="9" xfId="4" applyNumberFormat="1" applyFont="1" applyBorder="1" applyAlignment="1">
      <alignment horizontal="center" vertical="center"/>
    </xf>
    <xf numFmtId="3" fontId="34" fillId="0" borderId="14" xfId="0" applyNumberFormat="1" applyFont="1" applyBorder="1" applyAlignment="1">
      <alignment horizontal="center" vertical="center"/>
    </xf>
    <xf numFmtId="3" fontId="34" fillId="0" borderId="1" xfId="0" applyNumberFormat="1" applyFont="1" applyBorder="1" applyAlignment="1">
      <alignment horizontal="center" vertical="center"/>
    </xf>
    <xf numFmtId="3" fontId="34" fillId="0" borderId="3" xfId="0" applyNumberFormat="1" applyFont="1" applyBorder="1" applyAlignment="1">
      <alignment horizontal="center" vertical="center"/>
    </xf>
    <xf numFmtId="3" fontId="5" fillId="0" borderId="7" xfId="0" applyNumberFormat="1" applyFont="1" applyBorder="1" applyAlignment="1">
      <alignment horizontal="center" wrapText="1"/>
    </xf>
    <xf numFmtId="3" fontId="34" fillId="2" borderId="1" xfId="0" applyNumberFormat="1" applyFont="1" applyFill="1" applyBorder="1" applyAlignment="1">
      <alignment horizontal="center" vertical="center"/>
    </xf>
    <xf numFmtId="0" fontId="34" fillId="2" borderId="1" xfId="0" applyNumberFormat="1" applyFont="1" applyFill="1" applyBorder="1" applyAlignment="1">
      <alignment horizontal="center" vertical="center"/>
    </xf>
    <xf numFmtId="3" fontId="34" fillId="0" borderId="7" xfId="0" applyNumberFormat="1" applyFont="1" applyBorder="1" applyAlignment="1">
      <alignment horizontal="center" vertical="center" wrapText="1"/>
    </xf>
    <xf numFmtId="3" fontId="34" fillId="0" borderId="1" xfId="0" applyNumberFormat="1" applyFont="1" applyBorder="1" applyAlignment="1">
      <alignment horizontal="left" vertical="center" wrapText="1" readingOrder="1"/>
    </xf>
    <xf numFmtId="3" fontId="24" fillId="0" borderId="1" xfId="0" applyNumberFormat="1" applyFont="1" applyBorder="1" applyAlignment="1">
      <alignment horizontal="center" vertical="center"/>
    </xf>
    <xf numFmtId="3" fontId="24" fillId="0" borderId="3" xfId="0" applyNumberFormat="1" applyFont="1" applyBorder="1" applyAlignment="1">
      <alignment horizontal="center" vertical="center"/>
    </xf>
    <xf numFmtId="3" fontId="25" fillId="2" borderId="14" xfId="0" applyNumberFormat="1" applyFont="1" applyFill="1" applyBorder="1" applyAlignment="1">
      <alignment horizontal="center" vertical="center"/>
    </xf>
    <xf numFmtId="0" fontId="9" fillId="2" borderId="1" xfId="0" applyFont="1" applyFill="1" applyBorder="1" applyAlignment="1">
      <alignment horizontal="center" vertical="center"/>
    </xf>
    <xf numFmtId="3" fontId="25" fillId="2" borderId="3" xfId="0" applyNumberFormat="1" applyFont="1" applyFill="1" applyBorder="1" applyAlignment="1">
      <alignment horizontal="center" vertical="center" wrapText="1"/>
    </xf>
    <xf numFmtId="0" fontId="9" fillId="0" borderId="1" xfId="0" applyNumberFormat="1" applyFont="1" applyBorder="1" applyAlignment="1">
      <alignment horizontal="center" vertical="center"/>
    </xf>
    <xf numFmtId="3" fontId="25" fillId="0" borderId="1" xfId="0" applyNumberFormat="1" applyFont="1" applyBorder="1" applyAlignment="1">
      <alignment horizontal="center" vertical="center"/>
    </xf>
    <xf numFmtId="3" fontId="9" fillId="0" borderId="1" xfId="1" applyNumberFormat="1" applyFont="1" applyBorder="1" applyAlignment="1">
      <alignment horizontal="center" vertical="center"/>
    </xf>
    <xf numFmtId="3" fontId="9" fillId="0" borderId="0" xfId="0" applyNumberFormat="1" applyFont="1" applyBorder="1" applyAlignment="1">
      <alignment horizontal="center" vertical="center"/>
    </xf>
    <xf numFmtId="3" fontId="25" fillId="0" borderId="0" xfId="0" applyNumberFormat="1" applyFont="1" applyBorder="1" applyAlignment="1">
      <alignment horizontal="center" vertical="center"/>
    </xf>
    <xf numFmtId="3" fontId="9" fillId="0" borderId="14" xfId="0" applyNumberFormat="1" applyFont="1" applyBorder="1" applyAlignment="1">
      <alignment horizontal="center" vertical="center"/>
    </xf>
    <xf numFmtId="166" fontId="9" fillId="0" borderId="0" xfId="0" applyNumberFormat="1" applyFont="1" applyBorder="1" applyAlignment="1">
      <alignment horizontal="center" vertical="center"/>
    </xf>
    <xf numFmtId="165" fontId="9" fillId="2" borderId="9" xfId="0" applyNumberFormat="1" applyFont="1" applyFill="1" applyBorder="1" applyAlignment="1">
      <alignment horizontal="center" vertical="center"/>
    </xf>
    <xf numFmtId="0" fontId="8" fillId="2" borderId="0" xfId="0" applyFont="1" applyFill="1" applyAlignment="1">
      <alignment horizontal="center"/>
    </xf>
    <xf numFmtId="165"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165" fontId="34" fillId="0" borderId="6" xfId="0" applyNumberFormat="1" applyFont="1" applyBorder="1" applyAlignment="1">
      <alignment horizontal="center" vertical="center"/>
    </xf>
    <xf numFmtId="3" fontId="34" fillId="0" borderId="6" xfId="0" applyNumberFormat="1" applyFont="1" applyBorder="1" applyAlignment="1">
      <alignment horizontal="center" vertical="center"/>
    </xf>
    <xf numFmtId="165" fontId="34" fillId="2" borderId="0" xfId="0" applyNumberFormat="1" applyFont="1" applyFill="1" applyBorder="1" applyAlignment="1">
      <alignment horizontal="center" vertical="center"/>
    </xf>
    <xf numFmtId="0" fontId="34" fillId="0" borderId="0" xfId="0" applyFont="1" applyBorder="1" applyAlignment="1">
      <alignment horizontal="center" vertical="center"/>
    </xf>
    <xf numFmtId="165" fontId="34" fillId="0" borderId="0" xfId="0" applyNumberFormat="1" applyFont="1" applyBorder="1" applyAlignment="1">
      <alignment horizontal="center" vertical="center"/>
    </xf>
    <xf numFmtId="3" fontId="34" fillId="0" borderId="0" xfId="0" applyNumberFormat="1" applyFont="1" applyBorder="1" applyAlignment="1">
      <alignment horizontal="center" vertical="center"/>
    </xf>
    <xf numFmtId="0" fontId="6" fillId="2" borderId="0" xfId="0" applyFont="1" applyFill="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readingOrder="2"/>
    </xf>
    <xf numFmtId="0" fontId="6" fillId="2" borderId="3" xfId="0" applyFont="1" applyFill="1" applyBorder="1" applyAlignment="1">
      <alignment horizontal="center" vertical="center"/>
    </xf>
    <xf numFmtId="0" fontId="5" fillId="2" borderId="14"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3" xfId="0" applyNumberFormat="1" applyFont="1" applyFill="1" applyBorder="1" applyAlignment="1">
      <alignment horizontal="left" vertical="center"/>
    </xf>
    <xf numFmtId="0" fontId="5" fillId="0" borderId="0" xfId="2" applyFont="1" applyBorder="1" applyAlignment="1">
      <alignment horizontal="left" vertical="center" wrapText="1" readingOrder="1"/>
    </xf>
    <xf numFmtId="0" fontId="6" fillId="0" borderId="4" xfId="0" applyFont="1" applyBorder="1" applyAlignment="1">
      <alignment horizontal="center" vertical="center"/>
    </xf>
    <xf numFmtId="3" fontId="6" fillId="0" borderId="1" xfId="0" applyNumberFormat="1" applyFont="1" applyBorder="1" applyAlignment="1">
      <alignment horizontal="center" vertical="center"/>
    </xf>
    <xf numFmtId="3" fontId="6" fillId="0" borderId="3" xfId="0" applyNumberFormat="1" applyFont="1" applyBorder="1" applyAlignment="1">
      <alignment horizontal="center" vertical="center"/>
    </xf>
    <xf numFmtId="0" fontId="6" fillId="0" borderId="13" xfId="0" applyFont="1" applyBorder="1" applyAlignment="1">
      <alignment horizontal="center" vertical="center" wrapText="1"/>
    </xf>
    <xf numFmtId="0" fontId="34" fillId="2" borderId="0" xfId="0" applyFont="1" applyFill="1" applyBorder="1" applyAlignment="1">
      <alignment horizontal="center" vertical="center"/>
    </xf>
    <xf numFmtId="0" fontId="17" fillId="0" borderId="13" xfId="0" applyFont="1" applyBorder="1" applyAlignment="1">
      <alignment vertical="center" wrapText="1"/>
    </xf>
    <xf numFmtId="0" fontId="9" fillId="0" borderId="0" xfId="0" applyFont="1" applyAlignment="1">
      <alignment horizontal="center"/>
    </xf>
    <xf numFmtId="0" fontId="28" fillId="0" borderId="0" xfId="0" applyFont="1" applyBorder="1" applyAlignment="1">
      <alignment horizontal="right" vertical="center" readingOrder="2"/>
    </xf>
    <xf numFmtId="3" fontId="6" fillId="0" borderId="6" xfId="0" applyNumberFormat="1" applyFont="1" applyBorder="1" applyAlignment="1">
      <alignment horizontal="center" vertical="center"/>
    </xf>
    <xf numFmtId="167" fontId="1" fillId="0" borderId="0" xfId="0" applyNumberFormat="1" applyFont="1"/>
    <xf numFmtId="3" fontId="6" fillId="0" borderId="6" xfId="0" applyNumberFormat="1" applyFont="1" applyBorder="1" applyAlignment="1">
      <alignment horizontal="right" vertical="center"/>
    </xf>
    <xf numFmtId="0" fontId="34" fillId="2" borderId="13" xfId="2" applyFont="1" applyFill="1" applyBorder="1" applyAlignment="1">
      <alignment horizontal="center" wrapText="1"/>
    </xf>
    <xf numFmtId="0" fontId="1" fillId="0" borderId="0" xfId="0" applyFont="1" applyAlignment="1"/>
    <xf numFmtId="0" fontId="24" fillId="0" borderId="5" xfId="0" applyFont="1" applyBorder="1" applyAlignment="1">
      <alignment horizontal="center" vertical="center"/>
    </xf>
    <xf numFmtId="0" fontId="5" fillId="0" borderId="0" xfId="2" applyFont="1" applyBorder="1" applyAlignment="1">
      <alignment horizontal="left" vertical="center" wrapText="1" readingOrder="1"/>
    </xf>
    <xf numFmtId="3" fontId="6" fillId="0" borderId="1" xfId="0" applyNumberFormat="1" applyFont="1" applyBorder="1" applyAlignment="1">
      <alignment horizontal="center" vertical="center"/>
    </xf>
    <xf numFmtId="3" fontId="6" fillId="0" borderId="3" xfId="0" applyNumberFormat="1" applyFont="1" applyBorder="1" applyAlignment="1">
      <alignment horizontal="center" vertical="center"/>
    </xf>
    <xf numFmtId="0" fontId="9" fillId="0" borderId="0" xfId="2" applyFont="1" applyBorder="1" applyAlignment="1">
      <alignment horizontal="center" vertical="center" wrapText="1"/>
    </xf>
    <xf numFmtId="0" fontId="15" fillId="0" borderId="0" xfId="0" applyFont="1" applyBorder="1" applyAlignment="1">
      <alignment horizontal="left" vertical="top" wrapText="1"/>
    </xf>
    <xf numFmtId="0" fontId="5" fillId="0" borderId="13" xfId="0" applyFont="1" applyBorder="1" applyAlignment="1">
      <alignment horizontal="center" vertical="center"/>
    </xf>
    <xf numFmtId="0" fontId="9" fillId="0" borderId="0" xfId="2" applyFont="1" applyAlignment="1">
      <alignment horizontal="left" vertical="center" readingOrder="1"/>
    </xf>
    <xf numFmtId="0" fontId="10" fillId="0" borderId="4"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right" vertical="center"/>
    </xf>
    <xf numFmtId="0" fontId="5" fillId="0" borderId="0" xfId="2" applyFont="1" applyBorder="1" applyAlignment="1">
      <alignment horizontal="left" vertical="center" wrapText="1"/>
    </xf>
    <xf numFmtId="0" fontId="5" fillId="0" borderId="1" xfId="0" applyFont="1" applyBorder="1" applyAlignment="1">
      <alignment horizontal="right" vertical="center" wrapText="1"/>
    </xf>
    <xf numFmtId="3" fontId="5" fillId="0" borderId="1" xfId="0" applyNumberFormat="1" applyFont="1" applyBorder="1" applyAlignment="1">
      <alignment horizontal="center" vertical="center" wrapText="1"/>
    </xf>
    <xf numFmtId="0" fontId="12" fillId="0" borderId="0" xfId="2" applyFont="1" applyBorder="1" applyAlignment="1">
      <alignment vertical="center" readingOrder="1"/>
    </xf>
    <xf numFmtId="0" fontId="5" fillId="2" borderId="0" xfId="0" applyFont="1" applyFill="1" applyAlignment="1">
      <alignment vertical="center"/>
    </xf>
    <xf numFmtId="0" fontId="6" fillId="2" borderId="0" xfId="0" applyFont="1" applyFill="1" applyBorder="1" applyAlignment="1">
      <alignment horizontal="right" vertical="center" wrapText="1" readingOrder="2"/>
    </xf>
    <xf numFmtId="0" fontId="5" fillId="0" borderId="0" xfId="0" applyFont="1" applyBorder="1" applyAlignment="1">
      <alignment horizontal="right" vertical="center" wrapText="1"/>
    </xf>
    <xf numFmtId="0" fontId="37" fillId="0" borderId="5" xfId="0" applyFont="1" applyBorder="1" applyAlignment="1">
      <alignment horizontal="center" vertical="center"/>
    </xf>
    <xf numFmtId="0" fontId="37" fillId="0" borderId="1" xfId="0" applyFont="1" applyBorder="1" applyAlignment="1">
      <alignment horizontal="center" vertical="center"/>
    </xf>
    <xf numFmtId="0" fontId="9" fillId="0" borderId="8" xfId="0" applyFont="1" applyBorder="1" applyAlignment="1">
      <alignment vertical="center" wrapText="1"/>
    </xf>
    <xf numFmtId="0" fontId="9" fillId="2" borderId="7" xfId="0" applyFont="1" applyFill="1" applyBorder="1" applyAlignment="1">
      <alignment horizontal="right" vertical="top" readingOrder="1"/>
    </xf>
    <xf numFmtId="3" fontId="9" fillId="2" borderId="7" xfId="0" applyNumberFormat="1" applyFont="1" applyFill="1" applyBorder="1" applyAlignment="1">
      <alignment horizontal="right" vertical="center"/>
    </xf>
    <xf numFmtId="0" fontId="9" fillId="0" borderId="9" xfId="0" applyFont="1" applyBorder="1" applyAlignment="1">
      <alignment horizontal="left" vertical="center" wrapText="1"/>
    </xf>
    <xf numFmtId="0" fontId="5" fillId="0" borderId="9" xfId="0" applyFont="1" applyBorder="1" applyAlignment="1">
      <alignment horizontal="center" vertical="center"/>
    </xf>
    <xf numFmtId="0" fontId="17" fillId="0" borderId="7" xfId="0" applyFont="1" applyBorder="1" applyAlignment="1">
      <alignment vertical="center"/>
    </xf>
    <xf numFmtId="3" fontId="5" fillId="0" borderId="0" xfId="1" applyNumberFormat="1" applyFont="1" applyBorder="1" applyAlignment="1">
      <alignment horizontal="center" vertical="center" wrapText="1"/>
    </xf>
    <xf numFmtId="0" fontId="17" fillId="0" borderId="9" xfId="0" applyFont="1" applyBorder="1" applyAlignment="1">
      <alignment vertical="center"/>
    </xf>
    <xf numFmtId="3" fontId="5" fillId="0" borderId="9" xfId="1" applyNumberFormat="1" applyFont="1" applyBorder="1" applyAlignment="1">
      <alignment horizontal="center" vertical="center" wrapText="1"/>
    </xf>
    <xf numFmtId="0" fontId="23" fillId="2" borderId="7" xfId="0" applyFont="1" applyFill="1" applyBorder="1" applyAlignment="1">
      <alignment vertical="center" wrapText="1" readingOrder="2"/>
    </xf>
    <xf numFmtId="0" fontId="5" fillId="0" borderId="0" xfId="0" applyFont="1" applyBorder="1" applyAlignment="1">
      <alignment vertical="center" wrapText="1"/>
    </xf>
    <xf numFmtId="3" fontId="5" fillId="0" borderId="0" xfId="0" applyNumberFormat="1" applyFont="1" applyBorder="1" applyAlignment="1">
      <alignment horizontal="center" vertical="center" wrapText="1"/>
    </xf>
    <xf numFmtId="0" fontId="17" fillId="0" borderId="9" xfId="0" applyFont="1" applyBorder="1" applyAlignment="1">
      <alignment horizontal="right" vertical="center" wrapText="1" readingOrder="2"/>
    </xf>
    <xf numFmtId="0" fontId="1" fillId="0" borderId="0" xfId="0" applyFont="1" applyAlignment="1">
      <alignment horizontal="right"/>
    </xf>
    <xf numFmtId="0" fontId="28" fillId="0" borderId="0" xfId="0" applyFont="1" applyAlignment="1">
      <alignment horizontal="left" vertical="center" wrapText="1"/>
    </xf>
    <xf numFmtId="0" fontId="5" fillId="0" borderId="0" xfId="0" applyFont="1" applyBorder="1" applyAlignment="1"/>
    <xf numFmtId="0" fontId="5" fillId="0" borderId="20" xfId="0" applyFont="1" applyBorder="1" applyAlignment="1">
      <alignment horizontal="right" vertical="center"/>
    </xf>
    <xf numFmtId="3" fontId="5" fillId="0" borderId="20" xfId="0" applyNumberFormat="1" applyFont="1" applyFill="1" applyBorder="1" applyAlignment="1">
      <alignment horizontal="center" vertical="center"/>
    </xf>
    <xf numFmtId="0" fontId="5" fillId="0" borderId="20" xfId="2" applyFont="1" applyBorder="1" applyAlignment="1">
      <alignment horizontal="left" vertical="center" wrapText="1"/>
    </xf>
    <xf numFmtId="0" fontId="5" fillId="0" borderId="20" xfId="2" applyFont="1" applyBorder="1" applyAlignment="1">
      <alignment horizontal="left" vertical="center" wrapText="1" readingOrder="1"/>
    </xf>
    <xf numFmtId="0" fontId="5" fillId="0" borderId="1" xfId="0" applyFont="1" applyBorder="1" applyAlignment="1">
      <alignment vertical="center" wrapText="1"/>
    </xf>
    <xf numFmtId="0" fontId="5" fillId="0" borderId="1" xfId="0" applyFont="1" applyBorder="1" applyAlignment="1">
      <alignment horizontal="right" vertical="center" wrapText="1" readingOrder="2"/>
    </xf>
    <xf numFmtId="0" fontId="5" fillId="0" borderId="1" xfId="2" applyFont="1" applyBorder="1" applyAlignment="1">
      <alignment vertical="center" wrapText="1"/>
    </xf>
    <xf numFmtId="0" fontId="5" fillId="2" borderId="3" xfId="0" applyFont="1" applyFill="1" applyBorder="1" applyAlignment="1">
      <alignment horizontal="right" vertical="center" readingOrder="2"/>
    </xf>
    <xf numFmtId="3" fontId="5" fillId="0" borderId="3" xfId="0" applyNumberFormat="1" applyFont="1" applyBorder="1" applyAlignment="1">
      <alignment horizontal="center" vertical="top"/>
    </xf>
    <xf numFmtId="0" fontId="17" fillId="0" borderId="0" xfId="0" applyFont="1" applyAlignment="1">
      <alignment wrapText="1"/>
    </xf>
    <xf numFmtId="0" fontId="1" fillId="0" borderId="0" xfId="0" applyFont="1" applyAlignment="1">
      <alignment wrapText="1"/>
    </xf>
    <xf numFmtId="3" fontId="9" fillId="0" borderId="3" xfId="0" applyNumberFormat="1" applyFont="1" applyBorder="1" applyAlignment="1">
      <alignment horizontal="center" vertical="center"/>
    </xf>
    <xf numFmtId="0" fontId="10" fillId="0" borderId="0" xfId="0" applyFont="1" applyBorder="1" applyAlignment="1">
      <alignment vertical="center" wrapText="1"/>
    </xf>
    <xf numFmtId="0" fontId="14" fillId="0" borderId="0" xfId="0" applyFont="1" applyBorder="1"/>
    <xf numFmtId="0" fontId="10" fillId="2" borderId="7" xfId="0" applyFont="1" applyFill="1" applyBorder="1" applyAlignment="1">
      <alignment horizontal="center" vertical="center"/>
    </xf>
    <xf numFmtId="0" fontId="10" fillId="2" borderId="14" xfId="0" applyFont="1" applyFill="1" applyBorder="1" applyAlignment="1">
      <alignment horizontal="right" vertical="center" readingOrder="1"/>
    </xf>
    <xf numFmtId="3" fontId="10" fillId="2" borderId="14" xfId="0" applyNumberFormat="1" applyFont="1" applyFill="1" applyBorder="1" applyAlignment="1">
      <alignment horizontal="center" vertical="center"/>
    </xf>
    <xf numFmtId="0" fontId="10" fillId="2" borderId="0" xfId="0" applyFont="1" applyFill="1" applyAlignment="1">
      <alignment horizontal="left" vertical="center"/>
    </xf>
    <xf numFmtId="0" fontId="10" fillId="2" borderId="1" xfId="0" applyFont="1" applyFill="1" applyBorder="1" applyAlignment="1">
      <alignment horizontal="right" vertical="center"/>
    </xf>
    <xf numFmtId="0" fontId="10" fillId="2" borderId="1" xfId="0" applyFont="1" applyFill="1" applyBorder="1" applyAlignment="1">
      <alignment horizontal="left" vertical="center"/>
    </xf>
    <xf numFmtId="0" fontId="38" fillId="2" borderId="1" xfId="0" applyFont="1" applyFill="1" applyBorder="1" applyAlignment="1">
      <alignment horizontal="left" vertical="center"/>
    </xf>
    <xf numFmtId="0" fontId="10" fillId="2" borderId="3" xfId="0" applyFont="1" applyFill="1" applyBorder="1" applyAlignment="1">
      <alignment horizontal="right" vertical="center" readingOrder="2"/>
    </xf>
    <xf numFmtId="3" fontId="10" fillId="2" borderId="3" xfId="0" applyNumberFormat="1" applyFont="1" applyFill="1" applyBorder="1" applyAlignment="1">
      <alignment horizontal="center" vertical="center"/>
    </xf>
    <xf numFmtId="0" fontId="38" fillId="2" borderId="3" xfId="0" applyFont="1" applyFill="1" applyBorder="1" applyAlignment="1">
      <alignment horizontal="left" vertical="center"/>
    </xf>
    <xf numFmtId="0" fontId="5" fillId="0" borderId="4" xfId="0" applyFont="1" applyBorder="1" applyAlignment="1">
      <alignment vertical="center"/>
    </xf>
    <xf numFmtId="9" fontId="5" fillId="2" borderId="16" xfId="0" applyNumberFormat="1" applyFont="1" applyFill="1" applyBorder="1" applyAlignment="1">
      <alignment horizontal="center" vertical="center"/>
    </xf>
    <xf numFmtId="3" fontId="5" fillId="2" borderId="6" xfId="0" applyNumberFormat="1" applyFont="1" applyFill="1" applyBorder="1" applyAlignment="1">
      <alignment horizontal="center" vertical="center"/>
    </xf>
    <xf numFmtId="0" fontId="5" fillId="0" borderId="6" xfId="0" applyFont="1" applyBorder="1" applyAlignment="1">
      <alignment horizontal="left" vertical="center"/>
    </xf>
    <xf numFmtId="0" fontId="6" fillId="0" borderId="9" xfId="0" applyFont="1" applyBorder="1" applyAlignment="1">
      <alignment horizontal="right" vertical="center"/>
    </xf>
    <xf numFmtId="3" fontId="5" fillId="2" borderId="9" xfId="0" applyNumberFormat="1" applyFont="1" applyFill="1" applyBorder="1" applyAlignment="1">
      <alignment horizontal="center" vertical="center"/>
    </xf>
    <xf numFmtId="0" fontId="6" fillId="0" borderId="9" xfId="0" applyFont="1" applyBorder="1" applyAlignment="1">
      <alignment horizontal="left" vertical="center"/>
    </xf>
    <xf numFmtId="0" fontId="9" fillId="0" borderId="0" xfId="0" applyFont="1" applyBorder="1" applyAlignment="1">
      <alignment horizontal="left" vertical="center" wrapText="1"/>
    </xf>
    <xf numFmtId="0" fontId="6" fillId="0" borderId="9" xfId="0" applyFont="1" applyBorder="1" applyAlignment="1">
      <alignment horizontal="center" vertical="center"/>
    </xf>
    <xf numFmtId="0" fontId="6" fillId="0" borderId="9" xfId="4" applyFont="1" applyBorder="1" applyAlignment="1">
      <alignment horizontal="right" vertical="center"/>
    </xf>
    <xf numFmtId="0" fontId="6" fillId="0" borderId="0" xfId="0" applyFont="1" applyBorder="1" applyAlignment="1">
      <alignment horizontal="left" vertical="center" wrapText="1" readingOrder="2"/>
    </xf>
    <xf numFmtId="0" fontId="37" fillId="0" borderId="6" xfId="0" applyFont="1" applyBorder="1" applyAlignment="1">
      <alignment horizontal="center" vertical="center"/>
    </xf>
    <xf numFmtId="0" fontId="37" fillId="0" borderId="9" xfId="0" applyFont="1" applyBorder="1" applyAlignment="1">
      <alignment horizontal="center" vertical="center"/>
    </xf>
    <xf numFmtId="0" fontId="6" fillId="0" borderId="7" xfId="0" applyFont="1" applyBorder="1" applyAlignment="1">
      <alignment horizontal="center" vertical="center" wrapText="1"/>
    </xf>
    <xf numFmtId="0" fontId="9" fillId="0" borderId="9" xfId="0" applyFont="1" applyBorder="1" applyAlignment="1">
      <alignment horizontal="left" vertical="center" wrapText="1"/>
    </xf>
    <xf numFmtId="0" fontId="6" fillId="0" borderId="7" xfId="0" applyFont="1" applyBorder="1" applyAlignment="1">
      <alignment horizontal="right" vertical="center"/>
    </xf>
    <xf numFmtId="3" fontId="6" fillId="0" borderId="1" xfId="0" applyNumberFormat="1" applyFont="1" applyBorder="1" applyAlignment="1">
      <alignment horizontal="left" vertical="center"/>
    </xf>
    <xf numFmtId="3" fontId="6" fillId="0" borderId="14" xfId="0" applyNumberFormat="1" applyFont="1" applyBorder="1" applyAlignment="1">
      <alignment horizontal="left" vertical="center"/>
    </xf>
    <xf numFmtId="3" fontId="6" fillId="0" borderId="14"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0" fontId="20" fillId="0" borderId="0" xfId="0" applyFont="1" applyBorder="1" applyAlignment="1">
      <alignment horizontal="center" vertical="center"/>
    </xf>
    <xf numFmtId="0" fontId="9" fillId="0" borderId="16"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8" fillId="0" borderId="0" xfId="0" applyFont="1" applyAlignment="1">
      <alignment horizontal="center"/>
    </xf>
    <xf numFmtId="0" fontId="8" fillId="0" borderId="7" xfId="0" applyFont="1" applyBorder="1" applyAlignment="1">
      <alignment horizontal="center"/>
    </xf>
    <xf numFmtId="0" fontId="9" fillId="0" borderId="4" xfId="2" applyFont="1" applyBorder="1" applyAlignment="1">
      <alignment horizontal="center" vertical="center" wrapText="1"/>
    </xf>
    <xf numFmtId="0" fontId="9" fillId="0" borderId="4" xfId="2" applyFont="1" applyFill="1" applyBorder="1" applyAlignment="1">
      <alignment horizontal="center" vertical="center" wrapText="1"/>
    </xf>
    <xf numFmtId="0" fontId="9" fillId="0" borderId="4" xfId="2" applyFont="1" applyFill="1" applyBorder="1" applyAlignment="1">
      <alignment horizontal="center" vertical="center" wrapText="1" readingOrder="2"/>
    </xf>
    <xf numFmtId="0" fontId="9" fillId="0" borderId="0" xfId="0" applyFont="1" applyAlignment="1">
      <alignment horizontal="center"/>
    </xf>
    <xf numFmtId="0" fontId="9" fillId="2" borderId="8" xfId="0" applyNumberFormat="1" applyFont="1" applyFill="1" applyBorder="1" applyAlignment="1">
      <alignment horizontal="center" vertical="center"/>
    </xf>
    <xf numFmtId="0" fontId="9" fillId="2" borderId="7" xfId="0" applyNumberFormat="1" applyFont="1" applyFill="1" applyBorder="1" applyAlignment="1">
      <alignment horizontal="center" vertical="center"/>
    </xf>
    <xf numFmtId="165" fontId="9" fillId="2" borderId="8"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0" xfId="2" applyFont="1" applyFill="1" applyBorder="1" applyAlignment="1">
      <alignment horizontal="center" vertical="center" wrapText="1" readingOrder="1"/>
    </xf>
    <xf numFmtId="49" fontId="25" fillId="0" borderId="8" xfId="0" applyNumberFormat="1" applyFont="1" applyBorder="1" applyAlignment="1">
      <alignment horizontal="center" vertical="center"/>
    </xf>
    <xf numFmtId="49" fontId="25" fillId="0" borderId="7" xfId="0" applyNumberFormat="1" applyFont="1" applyBorder="1" applyAlignment="1">
      <alignment horizontal="center" vertical="center"/>
    </xf>
    <xf numFmtId="0" fontId="9" fillId="0" borderId="8" xfId="0" applyFont="1" applyBorder="1" applyAlignment="1">
      <alignment vertical="center"/>
    </xf>
    <xf numFmtId="0" fontId="9" fillId="0" borderId="0" xfId="0" applyFont="1" applyBorder="1" applyAlignment="1">
      <alignment horizontal="right" vertical="center" readingOrder="2"/>
    </xf>
    <xf numFmtId="1" fontId="9" fillId="2" borderId="8"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0" fontId="9" fillId="0" borderId="0" xfId="2" applyFont="1" applyBorder="1" applyAlignment="1">
      <alignment horizontal="left" vertical="center" readingOrder="1"/>
    </xf>
    <xf numFmtId="165" fontId="9" fillId="2" borderId="0"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9" fillId="0" borderId="7" xfId="0" applyFont="1" applyBorder="1" applyAlignment="1">
      <alignment horizontal="right" vertical="center" readingOrder="2"/>
    </xf>
    <xf numFmtId="0" fontId="9" fillId="0" borderId="7" xfId="2" applyFont="1" applyBorder="1" applyAlignment="1">
      <alignment horizontal="left" vertical="center" readingOrder="1"/>
    </xf>
    <xf numFmtId="0" fontId="32" fillId="0" borderId="0" xfId="0" applyFont="1" applyAlignment="1">
      <alignment horizontal="right" readingOrder="2"/>
    </xf>
    <xf numFmtId="0" fontId="23" fillId="0" borderId="0" xfId="0" applyFont="1" applyAlignment="1">
      <alignment horizontal="right" readingOrder="2"/>
    </xf>
    <xf numFmtId="0" fontId="5" fillId="0" borderId="4" xfId="0" applyFont="1" applyBorder="1" applyAlignment="1">
      <alignment horizontal="right" vertical="center"/>
    </xf>
    <xf numFmtId="0" fontId="5" fillId="0" borderId="21" xfId="0" applyFont="1" applyBorder="1" applyAlignment="1">
      <alignment horizontal="right" vertical="center"/>
    </xf>
    <xf numFmtId="0" fontId="5" fillId="0" borderId="4" xfId="0" applyFont="1" applyBorder="1" applyAlignment="1">
      <alignment horizontal="center" vertical="center"/>
    </xf>
    <xf numFmtId="0" fontId="5" fillId="0" borderId="21" xfId="0" applyFont="1" applyBorder="1" applyAlignment="1">
      <alignment horizontal="center" vertical="center"/>
    </xf>
    <xf numFmtId="0" fontId="6" fillId="2" borderId="9" xfId="0" applyFont="1" applyFill="1" applyBorder="1" applyAlignment="1">
      <alignment horizontal="right" vertical="center" readingOrder="2"/>
    </xf>
    <xf numFmtId="0" fontId="27" fillId="0" borderId="0" xfId="0" applyFont="1" applyBorder="1" applyAlignment="1">
      <alignment horizontal="center" vertical="center"/>
    </xf>
    <xf numFmtId="0" fontId="5" fillId="0" borderId="4"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4" xfId="2" applyFont="1" applyBorder="1" applyAlignment="1">
      <alignment horizontal="left" vertical="center"/>
    </xf>
    <xf numFmtId="0" fontId="5" fillId="0" borderId="21" xfId="2" applyFont="1" applyBorder="1" applyAlignment="1">
      <alignment horizontal="left" vertical="center"/>
    </xf>
    <xf numFmtId="0" fontId="5" fillId="0" borderId="4" xfId="0" applyFont="1" applyFill="1" applyBorder="1" applyAlignment="1">
      <alignment horizontal="center" vertical="center"/>
    </xf>
    <xf numFmtId="0" fontId="5" fillId="0" borderId="21" xfId="0" applyFont="1" applyFill="1" applyBorder="1" applyAlignment="1">
      <alignment horizontal="center" vertical="center"/>
    </xf>
    <xf numFmtId="0" fontId="6" fillId="2" borderId="9" xfId="0" applyFont="1" applyFill="1" applyBorder="1" applyAlignment="1">
      <alignment horizontal="left" vertical="center" wrapText="1" readingOrder="2"/>
    </xf>
    <xf numFmtId="0" fontId="5" fillId="2" borderId="9" xfId="0" applyFont="1" applyFill="1" applyBorder="1" applyAlignment="1">
      <alignment horizontal="right" vertical="center" readingOrder="2"/>
    </xf>
    <xf numFmtId="0" fontId="5" fillId="2" borderId="9" xfId="0" applyFont="1" applyFill="1" applyBorder="1" applyAlignment="1">
      <alignment horizontal="left" vertical="center" wrapText="1" readingOrder="2"/>
    </xf>
    <xf numFmtId="0" fontId="5" fillId="0" borderId="0" xfId="2" applyFont="1" applyBorder="1" applyAlignment="1">
      <alignment horizontal="left" vertical="center" wrapText="1" readingOrder="1"/>
    </xf>
    <xf numFmtId="0" fontId="5" fillId="0" borderId="8" xfId="0" applyFont="1" applyBorder="1" applyAlignment="1">
      <alignment horizontal="right" vertical="center" readingOrder="2"/>
    </xf>
    <xf numFmtId="0" fontId="28" fillId="0" borderId="0" xfId="0" applyFont="1" applyAlignment="1">
      <alignment horizontal="center" vertical="center" wrapText="1"/>
    </xf>
    <xf numFmtId="0" fontId="6" fillId="2" borderId="0" xfId="0" applyFont="1" applyFill="1" applyAlignment="1">
      <alignment horizontal="right" vertical="center"/>
    </xf>
    <xf numFmtId="0" fontId="33" fillId="0" borderId="0" xfId="3" applyFont="1" applyBorder="1" applyAlignment="1">
      <alignment horizontal="center" vertical="center" wrapText="1"/>
    </xf>
    <xf numFmtId="0" fontId="29" fillId="0" borderId="0" xfId="3" applyFont="1" applyBorder="1" applyAlignment="1">
      <alignment horizontal="center" vertical="center" wrapText="1"/>
    </xf>
    <xf numFmtId="0" fontId="5" fillId="0" borderId="0" xfId="0" applyFont="1" applyAlignment="1">
      <alignment horizontal="right" vertical="center"/>
    </xf>
    <xf numFmtId="0" fontId="10" fillId="0" borderId="0" xfId="2" applyFont="1" applyBorder="1" applyAlignment="1">
      <alignment horizontal="left" vertical="center" wrapText="1" readingOrder="1"/>
    </xf>
    <xf numFmtId="0" fontId="29" fillId="0" borderId="0" xfId="0" applyFont="1" applyBorder="1" applyAlignment="1">
      <alignment horizontal="center" vertical="center" wrapText="1"/>
    </xf>
    <xf numFmtId="0" fontId="6" fillId="0" borderId="9" xfId="3" applyFont="1" applyBorder="1" applyAlignment="1">
      <alignment horizontal="left" vertical="center" wrapText="1"/>
    </xf>
    <xf numFmtId="0" fontId="6" fillId="0" borderId="9" xfId="0" applyFont="1" applyBorder="1" applyAlignment="1">
      <alignment horizontal="right" vertical="center" wrapText="1" readingOrder="2"/>
    </xf>
    <xf numFmtId="0" fontId="6" fillId="0" borderId="0" xfId="0" applyFont="1" applyBorder="1" applyAlignment="1">
      <alignment horizontal="right" vertical="top" wrapText="1" readingOrder="2"/>
    </xf>
    <xf numFmtId="0" fontId="17" fillId="0" borderId="0" xfId="0" applyFont="1" applyAlignment="1">
      <alignment horizontal="right" vertical="top" wrapText="1" readingOrder="2"/>
    </xf>
    <xf numFmtId="0" fontId="6" fillId="0" borderId="0" xfId="0" applyFont="1" applyBorder="1" applyAlignment="1">
      <alignment vertical="top" wrapText="1" readingOrder="2"/>
    </xf>
    <xf numFmtId="0" fontId="17" fillId="0" borderId="0" xfId="0" applyFont="1" applyAlignment="1">
      <alignment vertical="top" wrapText="1" readingOrder="2"/>
    </xf>
    <xf numFmtId="0" fontId="6" fillId="0" borderId="0" xfId="0" applyFont="1" applyBorder="1" applyAlignment="1">
      <alignment horizontal="center" vertical="center" wrapText="1"/>
    </xf>
    <xf numFmtId="0" fontId="6" fillId="0" borderId="7" xfId="0" applyFont="1" applyBorder="1" applyAlignment="1">
      <alignment horizont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wrapText="1"/>
    </xf>
    <xf numFmtId="0" fontId="6" fillId="0" borderId="8" xfId="0" applyFont="1" applyBorder="1" applyAlignment="1">
      <alignment horizontal="right" vertical="center" wrapText="1" readingOrder="2"/>
    </xf>
    <xf numFmtId="0" fontId="6" fillId="2" borderId="0" xfId="0" applyFont="1" applyFill="1" applyAlignment="1">
      <alignment horizontal="left" vertical="center"/>
    </xf>
    <xf numFmtId="0" fontId="32" fillId="0" borderId="7" xfId="0" applyFont="1" applyBorder="1" applyAlignment="1">
      <alignment horizontal="left" wrapText="1" readingOrder="2"/>
    </xf>
    <xf numFmtId="0" fontId="6" fillId="0" borderId="0" xfId="0" applyFont="1" applyAlignment="1">
      <alignment horizontal="right" vertical="center" wrapText="1"/>
    </xf>
    <xf numFmtId="0" fontId="9" fillId="0" borderId="0" xfId="2" applyFont="1" applyBorder="1" applyAlignment="1">
      <alignment horizontal="left" vertical="center" wrapText="1" readingOrder="1"/>
    </xf>
    <xf numFmtId="0" fontId="5"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xf>
    <xf numFmtId="0" fontId="6" fillId="0" borderId="4" xfId="0" applyFont="1" applyBorder="1" applyAlignment="1">
      <alignment horizontal="center" vertical="center"/>
    </xf>
    <xf numFmtId="0" fontId="6"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9" fillId="0" borderId="5" xfId="0" applyFont="1" applyBorder="1" applyAlignment="1">
      <alignment horizontal="right" vertical="center"/>
    </xf>
    <xf numFmtId="0" fontId="9" fillId="0" borderId="1"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lignment horizontal="center" vertical="center" readingOrder="2"/>
    </xf>
    <xf numFmtId="0" fontId="9" fillId="0" borderId="0" xfId="0" applyFont="1" applyBorder="1" applyAlignment="1">
      <alignment horizontal="center" vertical="center" readingOrder="2"/>
    </xf>
    <xf numFmtId="0" fontId="10" fillId="2" borderId="0"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0" xfId="0" applyFont="1" applyBorder="1" applyAlignment="1">
      <alignment horizontal="center" vertical="center" readingOrder="2"/>
    </xf>
    <xf numFmtId="0" fontId="9" fillId="0" borderId="7" xfId="0" applyFont="1" applyBorder="1" applyAlignment="1">
      <alignment horizontal="right" vertical="center" wrapText="1" readingOrder="2"/>
    </xf>
    <xf numFmtId="0" fontId="9" fillId="0" borderId="7" xfId="0" applyFont="1" applyBorder="1" applyAlignment="1">
      <alignment horizontal="left" vertical="center" wrapText="1" readingOrder="2"/>
    </xf>
    <xf numFmtId="0" fontId="5" fillId="0" borderId="0" xfId="0" applyFont="1" applyAlignment="1">
      <alignment horizontal="right" vertical="center" wrapText="1"/>
    </xf>
    <xf numFmtId="0" fontId="5" fillId="0" borderId="0" xfId="0" applyFont="1" applyAlignment="1">
      <alignment horizontal="left" vertical="center" wrapText="1"/>
    </xf>
    <xf numFmtId="0" fontId="9" fillId="0" borderId="3" xfId="0" applyFont="1" applyBorder="1" applyAlignment="1">
      <alignment horizontal="right" vertical="center"/>
    </xf>
    <xf numFmtId="0" fontId="9" fillId="0" borderId="9" xfId="0" applyFont="1" applyBorder="1" applyAlignment="1">
      <alignment horizontal="right" vertical="center"/>
    </xf>
    <xf numFmtId="0" fontId="9" fillId="0" borderId="9" xfId="0" applyFont="1" applyBorder="1" applyAlignment="1">
      <alignment horizontal="left" vertical="center"/>
    </xf>
    <xf numFmtId="0" fontId="26" fillId="0" borderId="0" xfId="0" applyFont="1" applyBorder="1" applyAlignment="1">
      <alignment horizontal="right" vertical="center" readingOrder="2"/>
    </xf>
    <xf numFmtId="0" fontId="26" fillId="0" borderId="4" xfId="0" applyFont="1" applyBorder="1" applyAlignment="1">
      <alignment horizontal="center" vertical="center" readingOrder="2"/>
    </xf>
    <xf numFmtId="0" fontId="26" fillId="0" borderId="0" xfId="0" applyFont="1" applyBorder="1" applyAlignment="1">
      <alignment horizontal="center" vertical="center" readingOrder="2"/>
    </xf>
    <xf numFmtId="0" fontId="5" fillId="0" borderId="8" xfId="0" applyFont="1" applyBorder="1" applyAlignment="1">
      <alignment horizontal="right" vertical="center" wrapText="1"/>
    </xf>
    <xf numFmtId="3" fontId="6" fillId="0" borderId="1" xfId="0" applyNumberFormat="1" applyFont="1" applyBorder="1" applyAlignment="1">
      <alignment horizontal="center" vertical="center"/>
    </xf>
    <xf numFmtId="3" fontId="6" fillId="0" borderId="3" xfId="0" applyNumberFormat="1" applyFont="1" applyBorder="1" applyAlignment="1">
      <alignment horizontal="center" vertical="center"/>
    </xf>
    <xf numFmtId="0" fontId="5" fillId="0" borderId="8" xfId="0" applyFont="1" applyBorder="1" applyAlignment="1">
      <alignment horizontal="right" vertical="center" wrapText="1" readingOrder="2"/>
    </xf>
    <xf numFmtId="0" fontId="31" fillId="0" borderId="0" xfId="0" applyFont="1" applyAlignment="1">
      <alignment horizontal="center" vertical="center"/>
    </xf>
    <xf numFmtId="0" fontId="5" fillId="2" borderId="0" xfId="0" applyFont="1" applyFill="1" applyAlignment="1">
      <alignment horizontal="center" vertical="center"/>
    </xf>
    <xf numFmtId="0" fontId="30" fillId="0" borderId="0" xfId="0" applyFont="1" applyBorder="1" applyAlignment="1">
      <alignment horizontal="center" vertical="center" wrapText="1" readingOrder="2"/>
    </xf>
    <xf numFmtId="0" fontId="6" fillId="0" borderId="8" xfId="0" applyFont="1" applyBorder="1" applyAlignment="1">
      <alignment horizontal="left" vertical="center" wrapText="1" readingOrder="2"/>
    </xf>
    <xf numFmtId="0" fontId="10" fillId="0" borderId="8" xfId="0" applyFont="1" applyBorder="1" applyAlignment="1">
      <alignment horizontal="left" vertical="center" wrapText="1"/>
    </xf>
    <xf numFmtId="0" fontId="6" fillId="0" borderId="13" xfId="0" applyFont="1" applyBorder="1" applyAlignment="1">
      <alignment horizontal="right" vertical="center" wrapText="1"/>
    </xf>
    <xf numFmtId="0" fontId="6" fillId="0" borderId="13" xfId="0" applyFont="1" applyBorder="1" applyAlignment="1">
      <alignment horizontal="left" vertical="center" wrapText="1"/>
    </xf>
    <xf numFmtId="0" fontId="6" fillId="0" borderId="13" xfId="0" applyFont="1" applyBorder="1" applyAlignment="1">
      <alignment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wrapText="1"/>
    </xf>
    <xf numFmtId="0" fontId="9" fillId="0" borderId="0" xfId="2"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right" vertical="center" wrapText="1"/>
    </xf>
    <xf numFmtId="3" fontId="9" fillId="2" borderId="3"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9" fillId="0" borderId="1" xfId="0" applyFont="1" applyFill="1" applyBorder="1" applyAlignment="1">
      <alignment horizontal="right" vertical="center"/>
    </xf>
    <xf numFmtId="0" fontId="10" fillId="0" borderId="8" xfId="0" applyFont="1" applyBorder="1" applyAlignment="1">
      <alignment horizontal="right" vertical="center" wrapText="1"/>
    </xf>
    <xf numFmtId="0" fontId="20" fillId="0" borderId="0" xfId="0" applyFont="1" applyBorder="1" applyAlignment="1">
      <alignment horizontal="center" vertical="center" wrapText="1"/>
    </xf>
    <xf numFmtId="0" fontId="9" fillId="0" borderId="4" xfId="0" applyFont="1" applyFill="1" applyBorder="1" applyAlignment="1">
      <alignment horizontal="center" vertical="center"/>
    </xf>
    <xf numFmtId="0" fontId="8" fillId="0" borderId="4" xfId="0" applyFont="1" applyBorder="1" applyAlignment="1">
      <alignment horizont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Alignment="1">
      <alignment horizontal="right" vertical="center" wrapText="1"/>
    </xf>
    <xf numFmtId="0" fontId="9" fillId="0" borderId="7"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5" xfId="0" applyFont="1" applyFill="1" applyBorder="1" applyAlignment="1">
      <alignment horizontal="right" vertical="center"/>
    </xf>
    <xf numFmtId="0" fontId="9" fillId="0" borderId="5"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5" xfId="0" applyFont="1" applyFill="1" applyBorder="1" applyAlignment="1">
      <alignment horizontal="center" vertical="center"/>
    </xf>
    <xf numFmtId="0" fontId="15" fillId="0" borderId="0" xfId="0" applyFont="1" applyBorder="1" applyAlignment="1">
      <alignment horizontal="left" vertical="top" wrapText="1"/>
    </xf>
    <xf numFmtId="0" fontId="9" fillId="0" borderId="3" xfId="0" applyFont="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Border="1" applyAlignment="1">
      <alignment horizontal="center" vertical="center" wrapText="1"/>
    </xf>
    <xf numFmtId="3" fontId="25" fillId="2" borderId="1" xfId="0" applyNumberFormat="1" applyFont="1" applyFill="1" applyBorder="1" applyAlignment="1">
      <alignment horizontal="right" vertical="center"/>
    </xf>
    <xf numFmtId="0" fontId="25" fillId="2" borderId="1" xfId="0" applyFont="1" applyFill="1" applyBorder="1" applyAlignment="1">
      <alignment horizontal="right" vertical="center"/>
    </xf>
    <xf numFmtId="0" fontId="15" fillId="0" borderId="0" xfId="0" applyFont="1" applyBorder="1" applyAlignment="1">
      <alignment horizontal="right" vertical="center" wrapText="1" readingOrder="2"/>
    </xf>
    <xf numFmtId="0" fontId="15" fillId="0" borderId="0" xfId="0" applyFont="1" applyBorder="1" applyAlignment="1">
      <alignment horizontal="left" wrapText="1"/>
    </xf>
    <xf numFmtId="0" fontId="9" fillId="0" borderId="1" xfId="0" applyFont="1" applyBorder="1" applyAlignment="1">
      <alignment horizontal="right" vertical="center" wrapText="1"/>
    </xf>
    <xf numFmtId="3" fontId="25" fillId="2" borderId="14" xfId="0" applyNumberFormat="1" applyFont="1" applyFill="1" applyBorder="1" applyAlignment="1">
      <alignment horizontal="center" vertical="center"/>
    </xf>
    <xf numFmtId="0" fontId="25" fillId="2" borderId="14"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17" fillId="0" borderId="15" xfId="0" applyFont="1" applyBorder="1" applyAlignment="1">
      <alignment horizontal="center" vertical="center"/>
    </xf>
    <xf numFmtId="0" fontId="17" fillId="0" borderId="7" xfId="0" applyFont="1" applyBorder="1" applyAlignment="1">
      <alignment horizontal="center" vertical="center"/>
    </xf>
    <xf numFmtId="0" fontId="10"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7" xfId="0" applyFont="1" applyFill="1" applyBorder="1" applyAlignment="1">
      <alignment horizontal="center" vertical="center" wrapText="1"/>
    </xf>
    <xf numFmtId="9" fontId="9" fillId="0" borderId="0" xfId="5" applyFont="1" applyFill="1" applyBorder="1" applyAlignment="1">
      <alignment horizontal="center" vertical="center" wrapText="1"/>
    </xf>
    <xf numFmtId="9" fontId="9" fillId="0" borderId="7" xfId="5" applyFont="1" applyFill="1" applyBorder="1" applyAlignment="1">
      <alignment horizontal="center" vertical="center" wrapText="1"/>
    </xf>
    <xf numFmtId="0" fontId="9" fillId="0" borderId="0" xfId="2" applyFont="1" applyAlignment="1">
      <alignment horizontal="left" vertical="center" readingOrder="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Alignment="1">
      <alignment horizontal="right" vertical="center" readingOrder="2"/>
    </xf>
    <xf numFmtId="0" fontId="9" fillId="2" borderId="8" xfId="0" applyFont="1" applyFill="1" applyBorder="1" applyAlignment="1">
      <alignment horizontal="right" vertical="center" readingOrder="1"/>
    </xf>
    <xf numFmtId="0" fontId="9" fillId="0" borderId="8" xfId="0" applyFont="1" applyBorder="1" applyAlignment="1">
      <alignment horizontal="left" vertical="center" wrapText="1"/>
    </xf>
    <xf numFmtId="0" fontId="5" fillId="0" borderId="7" xfId="0" applyFont="1" applyBorder="1" applyAlignment="1">
      <alignment horizontal="center" vertical="center"/>
    </xf>
    <xf numFmtId="0" fontId="6" fillId="0" borderId="13" xfId="0" applyFont="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0" fillId="2" borderId="8" xfId="0" applyFont="1" applyFill="1" applyBorder="1" applyAlignment="1">
      <alignment horizontal="right" vertical="center" readingOrder="1"/>
    </xf>
    <xf numFmtId="0" fontId="28" fillId="0" borderId="0" xfId="0" applyFont="1" applyBorder="1" applyAlignment="1">
      <alignment horizontal="center" vertical="center"/>
    </xf>
    <xf numFmtId="0" fontId="10" fillId="2" borderId="8" xfId="0" applyFont="1" applyFill="1" applyBorder="1" applyAlignment="1">
      <alignment horizontal="right" vertical="center" wrapText="1" readingOrder="1"/>
    </xf>
    <xf numFmtId="0" fontId="6" fillId="0" borderId="0" xfId="0" applyFont="1" applyBorder="1" applyAlignment="1">
      <alignment horizontal="right" vertical="center" readingOrder="1"/>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2" xfId="0" applyFont="1" applyFill="1" applyBorder="1" applyAlignment="1">
      <alignment horizontal="right" vertical="center" wrapText="1"/>
    </xf>
    <xf numFmtId="0" fontId="18" fillId="0" borderId="22" xfId="0" applyFont="1" applyBorder="1" applyAlignment="1">
      <alignment horizontal="right" vertical="center"/>
    </xf>
    <xf numFmtId="0" fontId="6" fillId="2" borderId="0"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6" fillId="2" borderId="0" xfId="0" applyFont="1" applyFill="1" applyBorder="1" applyAlignment="1">
      <alignment horizontal="right" vertical="center" wrapText="1" readingOrder="2"/>
    </xf>
    <xf numFmtId="0" fontId="5" fillId="2" borderId="0" xfId="0" applyFont="1" applyFill="1" applyBorder="1" applyAlignment="1">
      <alignment horizontal="center" vertical="center" wrapText="1" readingOrder="2"/>
    </xf>
    <xf numFmtId="0" fontId="35" fillId="0" borderId="0" xfId="0" applyFont="1" applyBorder="1" applyAlignment="1">
      <alignment horizontal="left" vertical="center" wrapText="1"/>
    </xf>
    <xf numFmtId="0" fontId="12" fillId="0" borderId="9" xfId="0" applyFont="1" applyBorder="1" applyAlignment="1">
      <alignment horizontal="left" vertical="center" wrapText="1"/>
    </xf>
    <xf numFmtId="0" fontId="35" fillId="0" borderId="0" xfId="0" applyFont="1" applyBorder="1" applyAlignment="1">
      <alignment horizontal="right" vertical="center" readingOrder="1"/>
    </xf>
    <xf numFmtId="0" fontId="23" fillId="2" borderId="9" xfId="0" applyFont="1" applyFill="1" applyBorder="1" applyAlignment="1">
      <alignment horizontal="right" vertical="center" wrapText="1" readingOrder="2"/>
    </xf>
    <xf numFmtId="0" fontId="15" fillId="0" borderId="8" xfId="0" applyFont="1" applyBorder="1" applyAlignment="1">
      <alignment horizontal="left" vertical="top" wrapText="1"/>
    </xf>
    <xf numFmtId="0" fontId="32" fillId="0" borderId="9" xfId="0" applyFont="1" applyBorder="1" applyAlignment="1">
      <alignment horizontal="right" vertical="center" wrapText="1" readingOrder="2"/>
    </xf>
    <xf numFmtId="0" fontId="32" fillId="0" borderId="9" xfId="0" applyFont="1" applyBorder="1" applyAlignment="1">
      <alignment horizontal="left" vertical="center" wrapText="1"/>
    </xf>
    <xf numFmtId="0" fontId="15" fillId="2" borderId="8" xfId="0" applyFont="1" applyFill="1" applyBorder="1" applyAlignment="1">
      <alignment horizontal="right" vertical="center" wrapText="1" readingOrder="1"/>
    </xf>
    <xf numFmtId="0" fontId="15" fillId="2" borderId="0" xfId="0" applyFont="1" applyFill="1" applyBorder="1" applyAlignment="1">
      <alignment horizontal="right" vertical="center" wrapText="1" readingOrder="1"/>
    </xf>
    <xf numFmtId="0" fontId="6" fillId="2" borderId="7" xfId="0" applyFont="1" applyFill="1" applyBorder="1" applyAlignment="1">
      <alignment horizontal="left" vertical="center" wrapText="1"/>
    </xf>
    <xf numFmtId="0" fontId="6" fillId="2" borderId="7"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right" vertical="center" wrapText="1"/>
    </xf>
    <xf numFmtId="0" fontId="6" fillId="0" borderId="7" xfId="0" applyFont="1" applyBorder="1" applyAlignment="1">
      <alignment horizontal="right" vertical="center" wrapText="1"/>
    </xf>
    <xf numFmtId="0" fontId="23" fillId="2" borderId="0" xfId="0" applyFont="1" applyFill="1" applyBorder="1" applyAlignment="1">
      <alignment horizontal="left" vertical="center" wrapText="1"/>
    </xf>
    <xf numFmtId="0" fontId="28" fillId="0" borderId="0" xfId="0" applyFont="1" applyBorder="1" applyAlignment="1">
      <alignment horizontal="center" vertical="center" wrapText="1"/>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3" fontId="6" fillId="0" borderId="2"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5" fillId="0" borderId="0" xfId="0" applyFont="1" applyBorder="1" applyAlignment="1">
      <alignment horizontal="center"/>
    </xf>
    <xf numFmtId="0" fontId="6" fillId="2" borderId="9" xfId="0" applyFont="1" applyFill="1" applyBorder="1" applyAlignment="1">
      <alignment horizontal="right" vertical="center" wrapText="1" readingOrder="2"/>
    </xf>
    <xf numFmtId="0" fontId="9" fillId="0" borderId="9" xfId="0" applyFont="1" applyBorder="1" applyAlignment="1">
      <alignment horizontal="left" vertical="center" wrapText="1"/>
    </xf>
    <xf numFmtId="0" fontId="10" fillId="0" borderId="9" xfId="0" applyFont="1" applyBorder="1" applyAlignment="1">
      <alignment horizontal="left" vertical="center" wrapText="1"/>
    </xf>
    <xf numFmtId="0" fontId="5" fillId="2" borderId="9" xfId="0" applyFont="1" applyFill="1" applyBorder="1" applyAlignment="1">
      <alignment horizontal="right" vertical="center" wrapText="1" readingOrder="2"/>
    </xf>
    <xf numFmtId="0" fontId="5" fillId="0" borderId="9" xfId="0" applyFont="1" applyBorder="1" applyAlignment="1">
      <alignment horizontal="right" vertical="center" readingOrder="2"/>
    </xf>
    <xf numFmtId="0" fontId="5" fillId="0" borderId="0" xfId="0" applyFont="1" applyBorder="1" applyAlignment="1">
      <alignment vertical="center"/>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Border="1" applyAlignment="1">
      <alignment horizontal="center" vertical="center"/>
    </xf>
    <xf numFmtId="0" fontId="28" fillId="0" borderId="13" xfId="0" applyFont="1" applyBorder="1" applyAlignment="1">
      <alignment horizontal="right" vertical="center"/>
    </xf>
    <xf numFmtId="0" fontId="5" fillId="0" borderId="7" xfId="2" applyFont="1" applyBorder="1" applyAlignment="1">
      <alignment horizontal="center" vertical="center" wrapText="1"/>
    </xf>
    <xf numFmtId="0" fontId="5" fillId="0" borderId="0" xfId="0" applyFont="1" applyBorder="1" applyAlignment="1">
      <alignment horizontal="right" vertical="center"/>
    </xf>
    <xf numFmtId="0" fontId="5" fillId="0" borderId="13" xfId="0" applyFont="1" applyBorder="1" applyAlignment="1">
      <alignment horizontal="right" vertical="center"/>
    </xf>
    <xf numFmtId="0" fontId="5" fillId="0" borderId="7" xfId="0" applyFont="1" applyFill="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5" fillId="2" borderId="7" xfId="0" applyFont="1" applyFill="1" applyBorder="1" applyAlignment="1">
      <alignment horizontal="right" vertical="center" wrapText="1" readingOrder="2"/>
    </xf>
    <xf numFmtId="0" fontId="32" fillId="0" borderId="0" xfId="0" applyFont="1" applyBorder="1" applyAlignment="1">
      <alignment horizontal="left" vertical="center"/>
    </xf>
    <xf numFmtId="0" fontId="5" fillId="0" borderId="7" xfId="0" applyFont="1" applyFill="1" applyBorder="1" applyAlignment="1">
      <alignment horizontal="center" vertical="center" wrapText="1"/>
    </xf>
    <xf numFmtId="0" fontId="18" fillId="0" borderId="0" xfId="0" applyFont="1" applyAlignment="1">
      <alignment horizontal="center"/>
    </xf>
    <xf numFmtId="0" fontId="18" fillId="0" borderId="7" xfId="0" applyFont="1" applyBorder="1" applyAlignment="1">
      <alignment horizontal="center"/>
    </xf>
    <xf numFmtId="0" fontId="6" fillId="0" borderId="7" xfId="0" applyFont="1" applyBorder="1" applyAlignment="1">
      <alignment horizontal="right" vertical="top" wrapText="1" readingOrder="2"/>
    </xf>
    <xf numFmtId="0" fontId="6" fillId="0" borderId="7" xfId="0" applyFont="1" applyBorder="1" applyAlignment="1">
      <alignment vertical="center" wrapText="1"/>
    </xf>
    <xf numFmtId="0" fontId="5" fillId="0" borderId="4" xfId="0" applyFont="1" applyBorder="1" applyAlignment="1">
      <alignment horizontal="center" vertical="center" wrapText="1"/>
    </xf>
    <xf numFmtId="0" fontId="5" fillId="0" borderId="0" xfId="2" applyFont="1" applyBorder="1" applyAlignment="1">
      <alignment horizontal="center" vertical="center" wrapText="1"/>
    </xf>
    <xf numFmtId="0" fontId="5" fillId="0" borderId="13" xfId="0" applyFont="1" applyBorder="1" applyAlignment="1">
      <alignment vertical="center" wrapText="1"/>
    </xf>
    <xf numFmtId="0" fontId="18" fillId="0" borderId="13" xfId="0" applyFont="1" applyBorder="1" applyAlignment="1">
      <alignment vertical="center" wrapText="1"/>
    </xf>
    <xf numFmtId="0" fontId="5" fillId="0" borderId="7" xfId="0" applyFont="1" applyBorder="1" applyAlignment="1">
      <alignment horizontal="right" vertical="center" wrapText="1"/>
    </xf>
    <xf numFmtId="0" fontId="5" fillId="0" borderId="15" xfId="2" applyFont="1" applyBorder="1" applyAlignment="1">
      <alignment horizontal="left" vertical="center" wrapText="1"/>
    </xf>
    <xf numFmtId="0" fontId="5" fillId="0" borderId="7" xfId="2" applyFont="1" applyBorder="1" applyAlignment="1">
      <alignment horizontal="left" vertical="center" wrapText="1"/>
    </xf>
    <xf numFmtId="0" fontId="5" fillId="0" borderId="5" xfId="0" applyFont="1" applyBorder="1" applyAlignment="1">
      <alignment horizontal="right" vertical="center" wrapText="1"/>
    </xf>
    <xf numFmtId="0" fontId="5" fillId="0" borderId="3" xfId="0" applyFont="1" applyBorder="1" applyAlignment="1">
      <alignment horizontal="right" vertical="center" wrapText="1"/>
    </xf>
    <xf numFmtId="0" fontId="5" fillId="0" borderId="8" xfId="2" applyFont="1" applyBorder="1" applyAlignment="1">
      <alignment horizontal="left" vertical="center" wrapText="1"/>
    </xf>
    <xf numFmtId="0" fontId="6" fillId="0" borderId="9" xfId="0" applyFont="1" applyBorder="1" applyAlignment="1">
      <alignment horizontal="right" vertical="center" readingOrder="1"/>
    </xf>
    <xf numFmtId="0" fontId="6" fillId="0" borderId="0" xfId="0" applyFont="1" applyBorder="1" applyAlignment="1">
      <alignment vertical="center"/>
    </xf>
    <xf numFmtId="0" fontId="5" fillId="0" borderId="15" xfId="0" applyFont="1" applyBorder="1" applyAlignment="1">
      <alignment horizontal="right" vertical="center" wrapText="1"/>
    </xf>
    <xf numFmtId="0" fontId="5" fillId="0" borderId="0" xfId="2" applyFont="1" applyBorder="1" applyAlignment="1">
      <alignment horizontal="left" vertical="center" wrapText="1"/>
    </xf>
    <xf numFmtId="0" fontId="5" fillId="0" borderId="4" xfId="0" applyFont="1" applyBorder="1" applyAlignment="1">
      <alignment horizontal="left" vertical="center"/>
    </xf>
    <xf numFmtId="0" fontId="6" fillId="0" borderId="7"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center" vertical="top" wrapText="1"/>
    </xf>
    <xf numFmtId="0" fontId="6" fillId="0" borderId="4" xfId="0" applyFont="1" applyBorder="1" applyAlignment="1">
      <alignment horizontal="left" vertical="center"/>
    </xf>
    <xf numFmtId="0" fontId="5" fillId="0" borderId="0" xfId="0" applyFont="1" applyAlignment="1">
      <alignment horizontal="center" vertical="center" wrapText="1"/>
    </xf>
    <xf numFmtId="0" fontId="6" fillId="0" borderId="4" xfId="0" applyFont="1" applyBorder="1" applyAlignment="1">
      <alignment horizontal="right" vertical="center"/>
    </xf>
    <xf numFmtId="0" fontId="6" fillId="0" borderId="7" xfId="0" applyFont="1" applyBorder="1" applyAlignment="1">
      <alignment horizontal="right" vertical="center"/>
    </xf>
    <xf numFmtId="0" fontId="27" fillId="0" borderId="0" xfId="4" applyFont="1" applyBorder="1" applyAlignment="1">
      <alignment horizontal="center" vertical="center"/>
    </xf>
    <xf numFmtId="0" fontId="27" fillId="0" borderId="0" xfId="4" applyFont="1" applyAlignment="1">
      <alignment horizontal="center" vertical="center"/>
    </xf>
    <xf numFmtId="0" fontId="28" fillId="0" borderId="0" xfId="4" applyFont="1" applyBorder="1" applyAlignment="1">
      <alignment horizontal="center" vertical="center"/>
    </xf>
    <xf numFmtId="0" fontId="28" fillId="0" borderId="7" xfId="4" applyFont="1" applyBorder="1" applyAlignment="1">
      <alignment horizontal="center" vertical="center"/>
    </xf>
    <xf numFmtId="0" fontId="5" fillId="0" borderId="13" xfId="4" applyFont="1" applyBorder="1" applyAlignment="1">
      <alignment horizontal="right" vertical="center"/>
    </xf>
    <xf numFmtId="0" fontId="28" fillId="0" borderId="8" xfId="4" applyFont="1" applyBorder="1" applyAlignment="1">
      <alignment horizontal="center" vertical="center"/>
    </xf>
    <xf numFmtId="0" fontId="28" fillId="0" borderId="4" xfId="4" applyFont="1" applyBorder="1" applyAlignment="1">
      <alignment horizontal="center" vertical="center"/>
    </xf>
    <xf numFmtId="0" fontId="28" fillId="0" borderId="4" xfId="4" applyFont="1" applyBorder="1" applyAlignment="1">
      <alignment horizontal="center" vertical="center" wrapText="1"/>
    </xf>
    <xf numFmtId="0" fontId="28" fillId="0" borderId="0" xfId="4" applyFont="1" applyBorder="1" applyAlignment="1">
      <alignment horizontal="center" vertical="center" wrapText="1"/>
    </xf>
    <xf numFmtId="0" fontId="28" fillId="0" borderId="7" xfId="4" applyFont="1" applyBorder="1" applyAlignment="1">
      <alignment horizontal="center" vertical="center" wrapText="1"/>
    </xf>
    <xf numFmtId="0" fontId="28" fillId="0" borderId="4" xfId="4" applyFont="1" applyBorder="1" applyAlignment="1">
      <alignment horizontal="left" vertical="center" wrapText="1"/>
    </xf>
    <xf numFmtId="0" fontId="28" fillId="0" borderId="0" xfId="4" applyFont="1" applyBorder="1" applyAlignment="1">
      <alignment horizontal="left" vertical="center" wrapText="1"/>
    </xf>
    <xf numFmtId="0" fontId="28" fillId="0" borderId="7" xfId="4" applyFont="1" applyBorder="1" applyAlignment="1">
      <alignment horizontal="left" vertical="center" wrapText="1"/>
    </xf>
    <xf numFmtId="0" fontId="6" fillId="0" borderId="13" xfId="4" applyFont="1" applyBorder="1" applyAlignment="1">
      <alignment horizontal="left" vertical="center"/>
    </xf>
    <xf numFmtId="3" fontId="28" fillId="0" borderId="16" xfId="4" applyNumberFormat="1" applyFont="1" applyBorder="1" applyAlignment="1">
      <alignment horizontal="center" vertical="center"/>
    </xf>
    <xf numFmtId="0" fontId="28" fillId="0" borderId="9" xfId="4" applyFont="1" applyBorder="1" applyAlignment="1">
      <alignment horizontal="right" vertical="center"/>
    </xf>
    <xf numFmtId="3" fontId="28" fillId="0" borderId="9" xfId="4" applyNumberFormat="1" applyFont="1" applyBorder="1" applyAlignment="1">
      <alignment horizontal="center" vertical="center"/>
    </xf>
    <xf numFmtId="0" fontId="28" fillId="0" borderId="16" xfId="4" applyFont="1" applyBorder="1" applyAlignment="1">
      <alignment vertical="center"/>
    </xf>
    <xf numFmtId="0" fontId="21" fillId="0" borderId="16" xfId="0" applyFont="1" applyBorder="1" applyAlignment="1">
      <alignment vertical="center"/>
    </xf>
    <xf numFmtId="0" fontId="28" fillId="0" borderId="8" xfId="4" applyFont="1" applyBorder="1" applyAlignment="1">
      <alignment horizontal="center" vertical="center" wrapText="1"/>
    </xf>
    <xf numFmtId="3" fontId="28" fillId="0" borderId="18" xfId="4" applyNumberFormat="1" applyFont="1" applyBorder="1" applyAlignment="1">
      <alignment horizontal="center" vertical="center"/>
    </xf>
    <xf numFmtId="3" fontId="28" fillId="0" borderId="19" xfId="4" applyNumberFormat="1" applyFont="1" applyBorder="1" applyAlignment="1">
      <alignment horizontal="center" vertical="center"/>
    </xf>
    <xf numFmtId="0" fontId="28" fillId="0" borderId="18" xfId="4" applyFont="1" applyBorder="1" applyAlignment="1">
      <alignment horizontal="right" vertical="center"/>
    </xf>
    <xf numFmtId="0" fontId="21" fillId="0" borderId="18" xfId="0" applyFont="1" applyBorder="1" applyAlignment="1">
      <alignment horizontal="right" vertical="center"/>
    </xf>
    <xf numFmtId="0" fontId="28" fillId="0" borderId="19" xfId="4" applyFont="1" applyBorder="1" applyAlignment="1">
      <alignment horizontal="right" vertical="center"/>
    </xf>
    <xf numFmtId="0" fontId="21" fillId="0" borderId="19" xfId="0" applyFont="1" applyBorder="1" applyAlignment="1">
      <alignment horizontal="right" vertical="center"/>
    </xf>
    <xf numFmtId="0" fontId="5" fillId="0" borderId="19" xfId="0" applyFont="1" applyBorder="1" applyAlignment="1">
      <alignment horizontal="right" wrapText="1"/>
    </xf>
    <xf numFmtId="3" fontId="5" fillId="0" borderId="19" xfId="0" applyNumberFormat="1" applyFont="1" applyBorder="1" applyAlignment="1">
      <alignment horizontal="center" vertical="center" wrapText="1"/>
    </xf>
    <xf numFmtId="0" fontId="5" fillId="0" borderId="19" xfId="0" applyFont="1" applyBorder="1" applyAlignment="1">
      <alignment horizontal="left" vertical="center" wrapText="1"/>
    </xf>
    <xf numFmtId="0" fontId="5" fillId="0" borderId="9" xfId="0" applyFont="1" applyBorder="1" applyAlignment="1">
      <alignment horizontal="right" vertical="center" wrapText="1"/>
    </xf>
    <xf numFmtId="0" fontId="27" fillId="0" borderId="0" xfId="0" applyFont="1" applyBorder="1" applyAlignment="1">
      <alignment horizontal="center" vertical="center" wrapText="1"/>
    </xf>
    <xf numFmtId="0" fontId="28" fillId="0" borderId="4" xfId="0" applyFont="1" applyBorder="1" applyAlignment="1">
      <alignment horizontal="center" vertical="center"/>
    </xf>
    <xf numFmtId="0" fontId="29" fillId="0" borderId="4" xfId="0" applyFont="1" applyBorder="1" applyAlignment="1">
      <alignment horizontal="center" vertical="center"/>
    </xf>
    <xf numFmtId="0" fontId="28" fillId="0" borderId="7" xfId="0" applyFont="1" applyBorder="1" applyAlignment="1">
      <alignment horizontal="center" vertical="center"/>
    </xf>
    <xf numFmtId="0" fontId="28" fillId="0" borderId="13" xfId="0" applyFont="1" applyBorder="1" applyAlignment="1">
      <alignment vertical="center"/>
    </xf>
    <xf numFmtId="0" fontId="21" fillId="0" borderId="13" xfId="0" applyFont="1" applyBorder="1" applyAlignment="1">
      <alignment vertical="center"/>
    </xf>
    <xf numFmtId="3" fontId="34" fillId="0" borderId="5" xfId="0" applyNumberFormat="1" applyFont="1" applyBorder="1" applyAlignment="1">
      <alignment horizontal="center" vertical="center"/>
    </xf>
    <xf numFmtId="0" fontId="5" fillId="0" borderId="14" xfId="0" applyFont="1" applyBorder="1" applyAlignment="1">
      <alignment horizontal="right" vertical="center" wrapText="1"/>
    </xf>
    <xf numFmtId="0" fontId="5" fillId="0" borderId="1" xfId="0" applyFont="1" applyBorder="1" applyAlignment="1">
      <alignment horizontal="right" vertical="center" wrapText="1"/>
    </xf>
    <xf numFmtId="3" fontId="5" fillId="0" borderId="1" xfId="0" applyNumberFormat="1" applyFont="1" applyBorder="1" applyAlignment="1">
      <alignment horizontal="center" vertical="center" wrapText="1"/>
    </xf>
    <xf numFmtId="0" fontId="5" fillId="0" borderId="5" xfId="0" applyFont="1" applyBorder="1" applyAlignment="1">
      <alignment horizontal="right"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3" fontId="34" fillId="0" borderId="7" xfId="0" applyNumberFormat="1" applyFont="1" applyBorder="1" applyAlignment="1">
      <alignment horizontal="center" vertical="center"/>
    </xf>
    <xf numFmtId="0" fontId="6" fillId="0" borderId="0" xfId="0" applyFont="1" applyBorder="1" applyAlignment="1">
      <alignment horizontal="left" vertical="center" readingOrder="2"/>
    </xf>
    <xf numFmtId="0" fontId="17" fillId="0" borderId="0" xfId="0" applyFont="1" applyAlignment="1">
      <alignment readingOrder="2"/>
    </xf>
    <xf numFmtId="3" fontId="5" fillId="0" borderId="2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0" borderId="14" xfId="0" applyFont="1" applyBorder="1" applyAlignment="1">
      <alignment horizontal="left" vertical="center" wrapText="1"/>
    </xf>
    <xf numFmtId="3" fontId="5" fillId="0" borderId="3" xfId="0" applyNumberFormat="1" applyFont="1" applyBorder="1" applyAlignment="1">
      <alignment horizontal="center" vertical="center" wrapText="1"/>
    </xf>
    <xf numFmtId="0" fontId="6" fillId="0" borderId="0" xfId="0" applyFont="1" applyBorder="1" applyAlignment="1">
      <alignment vertical="center" readingOrder="2"/>
    </xf>
    <xf numFmtId="0" fontId="17" fillId="0" borderId="0" xfId="0" applyFont="1" applyAlignment="1">
      <alignment vertical="center" readingOrder="2"/>
    </xf>
    <xf numFmtId="0" fontId="5" fillId="0" borderId="7" xfId="0" applyFont="1" applyBorder="1" applyAlignment="1">
      <alignment horizontal="right" vertical="center"/>
    </xf>
    <xf numFmtId="0" fontId="5" fillId="0" borderId="2" xfId="0" applyFont="1" applyBorder="1" applyAlignment="1">
      <alignment horizontal="left" vertical="center" wrapText="1"/>
    </xf>
    <xf numFmtId="0" fontId="6" fillId="0" borderId="0" xfId="0" applyFont="1" applyAlignment="1">
      <alignment vertical="top"/>
    </xf>
    <xf numFmtId="0" fontId="6" fillId="0" borderId="0" xfId="0" applyFont="1" applyBorder="1" applyAlignment="1">
      <alignment horizontal="right" vertical="center" wrapText="1" readingOrder="2"/>
    </xf>
    <xf numFmtId="0" fontId="17" fillId="0" borderId="0" xfId="0" applyFont="1" applyBorder="1" applyAlignment="1">
      <alignment horizontal="right" vertical="center" wrapText="1" readingOrder="2"/>
    </xf>
    <xf numFmtId="0" fontId="6" fillId="0" borderId="8" xfId="0" applyFont="1" applyBorder="1" applyAlignment="1">
      <alignment vertical="center" wrapText="1"/>
    </xf>
    <xf numFmtId="0" fontId="17" fillId="0" borderId="8" xfId="0" applyFont="1" applyBorder="1" applyAlignment="1">
      <alignment vertical="center" wrapText="1"/>
    </xf>
    <xf numFmtId="0" fontId="18" fillId="0" borderId="13" xfId="0" applyFont="1" applyBorder="1" applyAlignment="1">
      <alignment vertical="center"/>
    </xf>
    <xf numFmtId="0" fontId="5" fillId="0" borderId="2" xfId="0" applyNumberFormat="1" applyFont="1" applyBorder="1" applyAlignment="1">
      <alignment horizontal="center" vertical="center" wrapText="1"/>
    </xf>
    <xf numFmtId="0" fontId="6" fillId="0" borderId="9" xfId="0" applyFont="1" applyBorder="1" applyAlignment="1">
      <alignment horizontal="right" vertical="center" wrapText="1"/>
    </xf>
    <xf numFmtId="0" fontId="28" fillId="2" borderId="0" xfId="0" applyFont="1" applyFill="1" applyBorder="1" applyAlignment="1">
      <alignment horizontal="center" wrapText="1"/>
    </xf>
    <xf numFmtId="0" fontId="28" fillId="2" borderId="0" xfId="0" applyFont="1" applyFill="1" applyBorder="1" applyAlignment="1">
      <alignment horizontal="center" vertical="center" wrapText="1"/>
    </xf>
    <xf numFmtId="0" fontId="34" fillId="2" borderId="4" xfId="0" applyFont="1" applyFill="1" applyBorder="1" applyAlignment="1">
      <alignment horizontal="right" vertical="center" wrapText="1"/>
    </xf>
    <xf numFmtId="0" fontId="34" fillId="2" borderId="7" xfId="0" applyFont="1" applyFill="1" applyBorder="1" applyAlignment="1">
      <alignment horizontal="right" vertical="center" wrapText="1"/>
    </xf>
    <xf numFmtId="0" fontId="34" fillId="2" borderId="4" xfId="2" applyFont="1" applyFill="1" applyBorder="1" applyAlignment="1">
      <alignment horizontal="left" vertical="center" wrapText="1" readingOrder="1"/>
    </xf>
    <xf numFmtId="0" fontId="34" fillId="2" borderId="7" xfId="2" applyFont="1" applyFill="1" applyBorder="1" applyAlignment="1">
      <alignment horizontal="left" vertical="center" wrapText="1" readingOrder="1"/>
    </xf>
    <xf numFmtId="0" fontId="34" fillId="0" borderId="4" xfId="0" applyFont="1" applyBorder="1" applyAlignment="1">
      <alignment horizontal="left" vertical="center" wrapText="1" readingOrder="1"/>
    </xf>
    <xf numFmtId="0" fontId="34" fillId="0" borderId="7" xfId="0" applyFont="1" applyBorder="1" applyAlignment="1">
      <alignment horizontal="left" vertical="center" wrapText="1" readingOrder="1"/>
    </xf>
    <xf numFmtId="0" fontId="24" fillId="0" borderId="3" xfId="0" applyFont="1" applyBorder="1" applyAlignment="1">
      <alignment horizontal="left" vertical="center" readingOrder="1"/>
    </xf>
    <xf numFmtId="0" fontId="17" fillId="0" borderId="3" xfId="0" applyFont="1" applyBorder="1" applyAlignment="1">
      <alignment horizontal="left" vertical="center" readingOrder="1"/>
    </xf>
    <xf numFmtId="0" fontId="6" fillId="0" borderId="13" xfId="0" applyFont="1" applyBorder="1" applyAlignment="1">
      <alignment horizontal="left" vertical="center"/>
    </xf>
    <xf numFmtId="0" fontId="24" fillId="2" borderId="4"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6" fillId="0" borderId="9" xfId="0" applyFont="1" applyBorder="1" applyAlignment="1">
      <alignment horizontal="left" vertical="center" wrapText="1" readingOrder="2"/>
    </xf>
    <xf numFmtId="0" fontId="24" fillId="2" borderId="0"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0" borderId="7" xfId="0" applyFont="1" applyBorder="1" applyAlignment="1">
      <alignment horizontal="right" vertical="center"/>
    </xf>
    <xf numFmtId="0" fontId="6" fillId="0" borderId="9" xfId="0" applyFont="1" applyBorder="1" applyAlignment="1">
      <alignment vertical="center" wrapText="1" readingOrder="2"/>
    </xf>
    <xf numFmtId="0" fontId="17" fillId="0" borderId="9" xfId="0" applyFont="1" applyBorder="1" applyAlignment="1">
      <alignment vertical="center" readingOrder="2"/>
    </xf>
    <xf numFmtId="0" fontId="17" fillId="0" borderId="9" xfId="0" applyFont="1" applyBorder="1" applyAlignment="1">
      <alignment horizontal="right" vertical="center" wrapText="1" readingOrder="2"/>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34" fillId="0" borderId="0" xfId="2" applyFont="1" applyBorder="1" applyAlignment="1">
      <alignment horizontal="left" vertical="center" wrapText="1"/>
    </xf>
    <xf numFmtId="0" fontId="37" fillId="0" borderId="1" xfId="0" applyFont="1" applyBorder="1" applyAlignment="1">
      <alignment horizontal="left" vertical="center"/>
    </xf>
    <xf numFmtId="0" fontId="37" fillId="0" borderId="1" xfId="0" applyFont="1" applyBorder="1" applyAlignment="1">
      <alignment horizontal="center" vertical="center"/>
    </xf>
    <xf numFmtId="3" fontId="37" fillId="0" borderId="3" xfId="0" applyNumberFormat="1" applyFont="1" applyBorder="1" applyAlignment="1">
      <alignment horizontal="center" vertical="center" wrapText="1"/>
    </xf>
    <xf numFmtId="0" fontId="37" fillId="0" borderId="3" xfId="2" applyFont="1" applyBorder="1" applyAlignment="1">
      <alignment horizontal="left" vertical="center" wrapText="1"/>
    </xf>
    <xf numFmtId="0" fontId="34" fillId="0" borderId="8" xfId="0" applyFont="1" applyBorder="1" applyAlignment="1">
      <alignment horizontal="right" vertical="center" wrapText="1"/>
    </xf>
    <xf numFmtId="0" fontId="37" fillId="0" borderId="5" xfId="0" applyFont="1" applyBorder="1" applyAlignment="1">
      <alignment horizontal="left" vertical="center"/>
    </xf>
    <xf numFmtId="0" fontId="37" fillId="0" borderId="14" xfId="0" applyFont="1" applyBorder="1" applyAlignment="1">
      <alignment horizontal="left" vertical="center"/>
    </xf>
    <xf numFmtId="0" fontId="37" fillId="0" borderId="5" xfId="0" applyFont="1" applyBorder="1" applyAlignment="1">
      <alignment horizontal="center" vertical="center"/>
    </xf>
    <xf numFmtId="0" fontId="24" fillId="0" borderId="1" xfId="0" applyFont="1" applyBorder="1" applyAlignment="1">
      <alignment vertical="center"/>
    </xf>
    <xf numFmtId="0" fontId="17" fillId="0" borderId="1" xfId="0" applyFont="1" applyBorder="1" applyAlignment="1">
      <alignment vertical="center"/>
    </xf>
    <xf numFmtId="0" fontId="24" fillId="0" borderId="3" xfId="0" applyFont="1" applyBorder="1" applyAlignment="1">
      <alignment horizontal="right" vertical="center" readingOrder="1"/>
    </xf>
    <xf numFmtId="0" fontId="17" fillId="0" borderId="3" xfId="0" applyFont="1" applyBorder="1" applyAlignment="1">
      <alignment horizontal="right" vertical="center" readingOrder="1"/>
    </xf>
    <xf numFmtId="0" fontId="34" fillId="2" borderId="0" xfId="0" applyFont="1" applyFill="1" applyBorder="1" applyAlignment="1">
      <alignment horizontal="right" vertical="center" wrapText="1"/>
    </xf>
    <xf numFmtId="0" fontId="24" fillId="2" borderId="7" xfId="0" applyFont="1" applyFill="1" applyBorder="1" applyAlignment="1">
      <alignment horizontal="right" vertical="center" wrapText="1"/>
    </xf>
    <xf numFmtId="0" fontId="34" fillId="2" borderId="0" xfId="0" applyFont="1" applyFill="1" applyBorder="1" applyAlignment="1">
      <alignment horizontal="center" vertical="center" wrapText="1"/>
    </xf>
    <xf numFmtId="0" fontId="34" fillId="2" borderId="0" xfId="2" applyFont="1" applyFill="1" applyBorder="1" applyAlignment="1">
      <alignment horizontal="center" vertical="center" wrapText="1"/>
    </xf>
    <xf numFmtId="0" fontId="17" fillId="0" borderId="13" xfId="0" applyFont="1" applyBorder="1" applyAlignment="1">
      <alignment vertical="center" wrapText="1"/>
    </xf>
    <xf numFmtId="0" fontId="24" fillId="0" borderId="5" xfId="0" applyFont="1" applyBorder="1" applyAlignment="1">
      <alignment vertical="center"/>
    </xf>
    <xf numFmtId="0" fontId="17" fillId="0" borderId="5" xfId="0" applyFont="1" applyBorder="1" applyAlignment="1">
      <alignment vertical="center"/>
    </xf>
    <xf numFmtId="0" fontId="6" fillId="0" borderId="5" xfId="0" applyFont="1" applyBorder="1" applyAlignment="1">
      <alignment horizontal="left" vertical="center"/>
    </xf>
    <xf numFmtId="0" fontId="28" fillId="0" borderId="4" xfId="2" applyFont="1" applyBorder="1" applyAlignment="1">
      <alignment vertical="center" wrapText="1"/>
    </xf>
    <xf numFmtId="0" fontId="28" fillId="0" borderId="7" xfId="2" applyFont="1" applyBorder="1" applyAlignment="1">
      <alignment vertical="center" wrapText="1"/>
    </xf>
    <xf numFmtId="0" fontId="28" fillId="0" borderId="4" xfId="0" applyFont="1" applyBorder="1" applyAlignment="1">
      <alignment horizontal="right" vertical="center" wrapText="1"/>
    </xf>
    <xf numFmtId="0" fontId="28" fillId="0" borderId="7" xfId="0" applyFont="1" applyBorder="1" applyAlignment="1">
      <alignment horizontal="right" vertical="center" wrapText="1"/>
    </xf>
    <xf numFmtId="0" fontId="32" fillId="0" borderId="8" xfId="0" applyFont="1" applyBorder="1" applyAlignment="1">
      <alignment horizontal="right" vertical="center" wrapText="1" readingOrder="2"/>
    </xf>
    <xf numFmtId="0" fontId="32" fillId="0" borderId="8" xfId="0" applyFont="1" applyBorder="1" applyAlignment="1">
      <alignment vertical="center" wrapText="1" readingOrder="1"/>
    </xf>
    <xf numFmtId="0" fontId="1" fillId="0" borderId="8" xfId="0" applyFont="1" applyBorder="1" applyAlignment="1">
      <alignment vertical="center" wrapText="1" readingOrder="1"/>
    </xf>
    <xf numFmtId="0" fontId="5" fillId="0" borderId="9" xfId="0" applyFont="1" applyBorder="1" applyAlignment="1">
      <alignment horizontal="left" vertical="center" wrapText="1" readingOrder="2"/>
    </xf>
    <xf numFmtId="0" fontId="30" fillId="0" borderId="9" xfId="0" applyFont="1" applyBorder="1" applyAlignment="1">
      <alignment horizontal="right" vertical="center" wrapText="1"/>
    </xf>
    <xf numFmtId="0" fontId="30" fillId="0" borderId="9" xfId="0" applyFont="1" applyBorder="1" applyAlignment="1">
      <alignment horizontal="center" vertical="center" wrapText="1"/>
    </xf>
  </cellXfs>
  <cellStyles count="7">
    <cellStyle name="Comma" xfId="1" builtinId="3"/>
    <cellStyle name="Normal" xfId="0" builtinId="0"/>
    <cellStyle name="Normal 2" xfId="2"/>
    <cellStyle name="Normal 3" xfId="3"/>
    <cellStyle name="Normal 4" xfId="4"/>
    <cellStyle name="Percent" xfId="5"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6.3638542089455311E-2"/>
          <c:y val="0.26129311836591029"/>
          <c:w val="0.91442675154449693"/>
          <c:h val="0.65119020832506103"/>
        </c:manualLayout>
      </c:layout>
      <c:lineChart>
        <c:grouping val="standard"/>
        <c:varyColors val="0"/>
        <c:ser>
          <c:idx val="0"/>
          <c:order val="0"/>
          <c:tx>
            <c:strRef>
              <c:f>ج3ص8!$J$5</c:f>
              <c:strCache>
                <c:ptCount val="1"/>
                <c:pt idx="0">
                  <c:v>الرقم القياسي للمسافرين</c:v>
                </c:pt>
              </c:strCache>
            </c:strRef>
          </c:tx>
          <c:dLbls>
            <c:dLbl>
              <c:idx val="9"/>
              <c:layout>
                <c:manualLayout>
                  <c:x val="-7.9522872781938019E-3"/>
                  <c:y val="9.3385236897021821E-3"/>
                </c:manualLayout>
              </c:layout>
              <c:showLegendKey val="0"/>
              <c:showVal val="1"/>
              <c:showCatName val="0"/>
              <c:showSerName val="0"/>
              <c:showPercent val="0"/>
              <c:showBubbleSize val="0"/>
            </c:dLbl>
            <c:txPr>
              <a:bodyPr/>
              <a:lstStyle/>
              <a:p>
                <a:pPr>
                  <a:defRPr sz="1400" b="1"/>
                </a:pPr>
                <a:endParaRPr lang="en-US"/>
              </a:p>
            </c:txPr>
            <c:showLegendKey val="0"/>
            <c:showVal val="1"/>
            <c:showCatName val="0"/>
            <c:showSerName val="0"/>
            <c:showPercent val="0"/>
            <c:showBubbleSize val="0"/>
            <c:showLeaderLines val="0"/>
          </c:dLbls>
          <c:cat>
            <c:strRef>
              <c:f>ج3ص8!$I$6:$I$15</c:f>
              <c:strCache>
                <c:ptCount val="10"/>
                <c:pt idx="0">
                  <c:v> *2009</c:v>
                </c:pt>
                <c:pt idx="1">
                  <c:v>2010</c:v>
                </c:pt>
                <c:pt idx="2">
                  <c:v>2011</c:v>
                </c:pt>
                <c:pt idx="3">
                  <c:v>2012</c:v>
                </c:pt>
                <c:pt idx="4">
                  <c:v>2013</c:v>
                </c:pt>
                <c:pt idx="5">
                  <c:v>2014</c:v>
                </c:pt>
                <c:pt idx="6">
                  <c:v>2015</c:v>
                </c:pt>
                <c:pt idx="7">
                  <c:v>2016</c:v>
                </c:pt>
                <c:pt idx="8">
                  <c:v>2017</c:v>
                </c:pt>
                <c:pt idx="9">
                  <c:v>2018</c:v>
                </c:pt>
              </c:strCache>
            </c:strRef>
          </c:cat>
          <c:val>
            <c:numRef>
              <c:f>ج3ص8!$J$6:$J$15</c:f>
              <c:numCache>
                <c:formatCode>0.0</c:formatCode>
                <c:ptCount val="10"/>
                <c:pt idx="0">
                  <c:v>100</c:v>
                </c:pt>
                <c:pt idx="1">
                  <c:v>96.4</c:v>
                </c:pt>
                <c:pt idx="2">
                  <c:v>80.900000000000006</c:v>
                </c:pt>
                <c:pt idx="3">
                  <c:v>67.3</c:v>
                </c:pt>
                <c:pt idx="4">
                  <c:v>60.9</c:v>
                </c:pt>
                <c:pt idx="5">
                  <c:v>66.400000000000006</c:v>
                </c:pt>
                <c:pt idx="6">
                  <c:v>178.6</c:v>
                </c:pt>
                <c:pt idx="7">
                  <c:v>189.5</c:v>
                </c:pt>
                <c:pt idx="8">
                  <c:v>197.7</c:v>
                </c:pt>
                <c:pt idx="9">
                  <c:v>240.5</c:v>
                </c:pt>
              </c:numCache>
            </c:numRef>
          </c:val>
          <c:smooth val="0"/>
        </c:ser>
        <c:ser>
          <c:idx val="1"/>
          <c:order val="1"/>
          <c:tx>
            <c:strRef>
              <c:f>ج3ص8!$K$5</c:f>
              <c:strCache>
                <c:ptCount val="1"/>
                <c:pt idx="0">
                  <c:v>الرقم القياسي للبضائع</c:v>
                </c:pt>
              </c:strCache>
            </c:strRef>
          </c:tx>
          <c:dLbls>
            <c:txPr>
              <a:bodyPr/>
              <a:lstStyle/>
              <a:p>
                <a:pPr>
                  <a:defRPr sz="1400"/>
                </a:pPr>
                <a:endParaRPr lang="en-US"/>
              </a:p>
            </c:txPr>
            <c:showLegendKey val="0"/>
            <c:showVal val="1"/>
            <c:showCatName val="0"/>
            <c:showSerName val="0"/>
            <c:showPercent val="0"/>
            <c:showBubbleSize val="0"/>
            <c:showLeaderLines val="0"/>
          </c:dLbls>
          <c:cat>
            <c:strRef>
              <c:f>ج3ص8!$I$6:$I$15</c:f>
              <c:strCache>
                <c:ptCount val="10"/>
                <c:pt idx="0">
                  <c:v> *2009</c:v>
                </c:pt>
                <c:pt idx="1">
                  <c:v>2010</c:v>
                </c:pt>
                <c:pt idx="2">
                  <c:v>2011</c:v>
                </c:pt>
                <c:pt idx="3">
                  <c:v>2012</c:v>
                </c:pt>
                <c:pt idx="4">
                  <c:v>2013</c:v>
                </c:pt>
                <c:pt idx="5">
                  <c:v>2014</c:v>
                </c:pt>
                <c:pt idx="6">
                  <c:v>2015</c:v>
                </c:pt>
                <c:pt idx="7">
                  <c:v>2016</c:v>
                </c:pt>
                <c:pt idx="8">
                  <c:v>2017</c:v>
                </c:pt>
                <c:pt idx="9">
                  <c:v>2018</c:v>
                </c:pt>
              </c:strCache>
            </c:strRef>
          </c:cat>
          <c:val>
            <c:numRef>
              <c:f>ج3ص8!$K$6:$K$15</c:f>
              <c:numCache>
                <c:formatCode>0.0</c:formatCode>
                <c:ptCount val="10"/>
                <c:pt idx="0">
                  <c:v>100</c:v>
                </c:pt>
                <c:pt idx="1">
                  <c:v>154.5</c:v>
                </c:pt>
                <c:pt idx="2">
                  <c:v>102.5</c:v>
                </c:pt>
                <c:pt idx="3">
                  <c:v>132</c:v>
                </c:pt>
                <c:pt idx="4">
                  <c:v>264.39999999999998</c:v>
                </c:pt>
                <c:pt idx="5">
                  <c:v>165.7</c:v>
                </c:pt>
                <c:pt idx="6">
                  <c:v>49.4</c:v>
                </c:pt>
                <c:pt idx="7">
                  <c:v>8.1</c:v>
                </c:pt>
                <c:pt idx="8">
                  <c:v>16.100000000000001</c:v>
                </c:pt>
                <c:pt idx="9">
                  <c:v>55.3</c:v>
                </c:pt>
              </c:numCache>
            </c:numRef>
          </c:val>
          <c:smooth val="0"/>
        </c:ser>
        <c:dLbls>
          <c:showLegendKey val="0"/>
          <c:showVal val="0"/>
          <c:showCatName val="0"/>
          <c:showSerName val="0"/>
          <c:showPercent val="0"/>
          <c:showBubbleSize val="0"/>
        </c:dLbls>
        <c:marker val="1"/>
        <c:smooth val="0"/>
        <c:axId val="27175168"/>
        <c:axId val="27541504"/>
      </c:lineChart>
      <c:catAx>
        <c:axId val="27175168"/>
        <c:scaling>
          <c:orientation val="minMax"/>
        </c:scaling>
        <c:delete val="0"/>
        <c:axPos val="b"/>
        <c:numFmt formatCode="General" sourceLinked="1"/>
        <c:majorTickMark val="out"/>
        <c:minorTickMark val="none"/>
        <c:tickLblPos val="nextTo"/>
        <c:txPr>
          <a:bodyPr/>
          <a:lstStyle/>
          <a:p>
            <a:pPr>
              <a:defRPr sz="1200"/>
            </a:pPr>
            <a:endParaRPr lang="en-US"/>
          </a:p>
        </c:txPr>
        <c:crossAx val="27541504"/>
        <c:crosses val="autoZero"/>
        <c:auto val="1"/>
        <c:lblAlgn val="ctr"/>
        <c:lblOffset val="100"/>
        <c:noMultiLvlLbl val="0"/>
      </c:catAx>
      <c:valAx>
        <c:axId val="27541504"/>
        <c:scaling>
          <c:orientation val="minMax"/>
        </c:scaling>
        <c:delete val="0"/>
        <c:axPos val="l"/>
        <c:majorGridlines/>
        <c:numFmt formatCode="0.0" sourceLinked="1"/>
        <c:majorTickMark val="out"/>
        <c:minorTickMark val="none"/>
        <c:tickLblPos val="nextTo"/>
        <c:txPr>
          <a:bodyPr/>
          <a:lstStyle/>
          <a:p>
            <a:pPr>
              <a:defRPr sz="1200" b="1"/>
            </a:pPr>
            <a:endParaRPr lang="en-US"/>
          </a:p>
        </c:txPr>
        <c:crossAx val="27175168"/>
        <c:crosses val="autoZero"/>
        <c:crossBetween val="between"/>
      </c:valAx>
    </c:plotArea>
    <c:legend>
      <c:legendPos val="r"/>
      <c:layout>
        <c:manualLayout>
          <c:xMode val="edge"/>
          <c:yMode val="edge"/>
          <c:x val="0.70206761973890452"/>
          <c:y val="0.26561653619695119"/>
          <c:w val="0.18500990091074354"/>
          <c:h val="0.11310202226833475"/>
        </c:manualLayout>
      </c:layout>
      <c:overlay val="0"/>
    </c:legend>
    <c:plotVisOnly val="1"/>
    <c:dispBlanksAs val="gap"/>
    <c:showDLblsOverMax val="0"/>
  </c:chart>
  <c:spPr>
    <a:solidFill>
      <a:schemeClr val="accent2">
        <a:lumMod val="40000"/>
        <a:lumOff val="60000"/>
      </a:schemeClr>
    </a:solidFill>
  </c:spPr>
  <c:txPr>
    <a:bodyPr/>
    <a:lstStyle/>
    <a:p>
      <a:pPr>
        <a:defRPr sz="1100" b="1">
          <a:latin typeface="Arial" pitchFamily="34" charset="0"/>
          <a:cs typeface="Arial" pitchFamily="34"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99582148116563E-2"/>
          <c:y val="0.11096535613460688"/>
          <c:w val="0.8545255905511846"/>
          <c:h val="0.79822506561679785"/>
        </c:manualLayout>
      </c:layout>
      <c:lineChart>
        <c:grouping val="stacked"/>
        <c:varyColors val="0"/>
        <c:ser>
          <c:idx val="0"/>
          <c:order val="0"/>
          <c:tx>
            <c:strRef>
              <c:f>'مسودة الرسم'!$H$72</c:f>
              <c:strCache>
                <c:ptCount val="1"/>
                <c:pt idx="0">
                  <c:v>الرقم القياسي للمسافرين</c:v>
                </c:pt>
              </c:strCache>
            </c:strRef>
          </c:tx>
          <c:dLbls>
            <c:spPr>
              <a:noFill/>
              <a:ln w="25400">
                <a:noFill/>
              </a:ln>
            </c:spPr>
            <c:txPr>
              <a:bodyPr/>
              <a:lstStyle/>
              <a:p>
                <a:pPr>
                  <a:defRPr lang="ar-IQ"/>
                </a:pPr>
                <a:endParaRPr lang="en-US"/>
              </a:p>
            </c:txPr>
            <c:dLblPos val="b"/>
            <c:showLegendKey val="0"/>
            <c:showVal val="1"/>
            <c:showCatName val="0"/>
            <c:showSerName val="0"/>
            <c:showPercent val="0"/>
            <c:showBubbleSize val="0"/>
            <c:showLeaderLines val="0"/>
          </c:dLbls>
          <c:cat>
            <c:numRef>
              <c:f>'مسودة الرسم'!$G$73:$G$79</c:f>
              <c:numCache>
                <c:formatCode>General</c:formatCode>
                <c:ptCount val="7"/>
                <c:pt idx="0">
                  <c:v>2009</c:v>
                </c:pt>
                <c:pt idx="1">
                  <c:v>2010</c:v>
                </c:pt>
                <c:pt idx="2">
                  <c:v>2011</c:v>
                </c:pt>
                <c:pt idx="3">
                  <c:v>2012</c:v>
                </c:pt>
                <c:pt idx="4">
                  <c:v>2013</c:v>
                </c:pt>
                <c:pt idx="5">
                  <c:v>2014</c:v>
                </c:pt>
                <c:pt idx="6">
                  <c:v>2015</c:v>
                </c:pt>
              </c:numCache>
            </c:numRef>
          </c:cat>
          <c:val>
            <c:numRef>
              <c:f>'مسودة الرسم'!$H$73:$H$79</c:f>
              <c:numCache>
                <c:formatCode>0.0</c:formatCode>
                <c:ptCount val="7"/>
                <c:pt idx="0">
                  <c:v>100</c:v>
                </c:pt>
                <c:pt idx="1">
                  <c:v>96.4</c:v>
                </c:pt>
                <c:pt idx="2">
                  <c:v>80.900000000000006</c:v>
                </c:pt>
                <c:pt idx="3">
                  <c:v>67.3</c:v>
                </c:pt>
                <c:pt idx="4">
                  <c:v>60.9</c:v>
                </c:pt>
                <c:pt idx="5">
                  <c:v>66.400000000000006</c:v>
                </c:pt>
                <c:pt idx="6">
                  <c:v>178.6</c:v>
                </c:pt>
              </c:numCache>
            </c:numRef>
          </c:val>
          <c:smooth val="0"/>
        </c:ser>
        <c:ser>
          <c:idx val="1"/>
          <c:order val="1"/>
          <c:tx>
            <c:strRef>
              <c:f>'مسودة الرسم'!$I$72</c:f>
              <c:strCache>
                <c:ptCount val="1"/>
                <c:pt idx="0">
                  <c:v>الرقم القياسي للبضائع</c:v>
                </c:pt>
              </c:strCache>
            </c:strRef>
          </c:tx>
          <c:dLbls>
            <c:spPr>
              <a:noFill/>
              <a:ln w="25400">
                <a:noFill/>
              </a:ln>
            </c:spPr>
            <c:txPr>
              <a:bodyPr/>
              <a:lstStyle/>
              <a:p>
                <a:pPr>
                  <a:defRPr lang="ar-IQ"/>
                </a:pPr>
                <a:endParaRPr lang="en-US"/>
              </a:p>
            </c:txPr>
            <c:dLblPos val="t"/>
            <c:showLegendKey val="0"/>
            <c:showVal val="1"/>
            <c:showCatName val="0"/>
            <c:showSerName val="0"/>
            <c:showPercent val="0"/>
            <c:showBubbleSize val="0"/>
            <c:showLeaderLines val="0"/>
          </c:dLbls>
          <c:cat>
            <c:numRef>
              <c:f>'مسودة الرسم'!$G$73:$G$79</c:f>
              <c:numCache>
                <c:formatCode>General</c:formatCode>
                <c:ptCount val="7"/>
                <c:pt idx="0">
                  <c:v>2009</c:v>
                </c:pt>
                <c:pt idx="1">
                  <c:v>2010</c:v>
                </c:pt>
                <c:pt idx="2">
                  <c:v>2011</c:v>
                </c:pt>
                <c:pt idx="3">
                  <c:v>2012</c:v>
                </c:pt>
                <c:pt idx="4">
                  <c:v>2013</c:v>
                </c:pt>
                <c:pt idx="5">
                  <c:v>2014</c:v>
                </c:pt>
                <c:pt idx="6">
                  <c:v>2015</c:v>
                </c:pt>
              </c:numCache>
            </c:numRef>
          </c:cat>
          <c:val>
            <c:numRef>
              <c:f>'مسودة الرسم'!$I$73:$I$79</c:f>
              <c:numCache>
                <c:formatCode>0.0</c:formatCode>
                <c:ptCount val="7"/>
                <c:pt idx="0">
                  <c:v>100</c:v>
                </c:pt>
                <c:pt idx="1">
                  <c:v>154.5</c:v>
                </c:pt>
                <c:pt idx="2">
                  <c:v>102.5</c:v>
                </c:pt>
                <c:pt idx="3">
                  <c:v>132</c:v>
                </c:pt>
                <c:pt idx="4">
                  <c:v>264.39999999999998</c:v>
                </c:pt>
                <c:pt idx="5">
                  <c:v>165.7</c:v>
                </c:pt>
                <c:pt idx="6">
                  <c:v>49.4</c:v>
                </c:pt>
              </c:numCache>
            </c:numRef>
          </c:val>
          <c:smooth val="0"/>
        </c:ser>
        <c:dLbls>
          <c:showLegendKey val="0"/>
          <c:showVal val="0"/>
          <c:showCatName val="0"/>
          <c:showSerName val="0"/>
          <c:showPercent val="0"/>
          <c:showBubbleSize val="0"/>
        </c:dLbls>
        <c:marker val="1"/>
        <c:smooth val="0"/>
        <c:axId val="30130944"/>
        <c:axId val="30132480"/>
      </c:lineChart>
      <c:catAx>
        <c:axId val="30130944"/>
        <c:scaling>
          <c:orientation val="minMax"/>
        </c:scaling>
        <c:delete val="0"/>
        <c:axPos val="b"/>
        <c:numFmt formatCode="General" sourceLinked="1"/>
        <c:majorTickMark val="out"/>
        <c:minorTickMark val="none"/>
        <c:tickLblPos val="nextTo"/>
        <c:txPr>
          <a:bodyPr/>
          <a:lstStyle/>
          <a:p>
            <a:pPr>
              <a:defRPr lang="ar-IQ" b="1"/>
            </a:pPr>
            <a:endParaRPr lang="en-US"/>
          </a:p>
        </c:txPr>
        <c:crossAx val="30132480"/>
        <c:crosses val="autoZero"/>
        <c:auto val="1"/>
        <c:lblAlgn val="ctr"/>
        <c:lblOffset val="100"/>
        <c:noMultiLvlLbl val="0"/>
      </c:catAx>
      <c:valAx>
        <c:axId val="30132480"/>
        <c:scaling>
          <c:orientation val="minMax"/>
        </c:scaling>
        <c:delete val="0"/>
        <c:axPos val="l"/>
        <c:majorGridlines/>
        <c:numFmt formatCode="0.0" sourceLinked="1"/>
        <c:majorTickMark val="out"/>
        <c:minorTickMark val="none"/>
        <c:tickLblPos val="nextTo"/>
        <c:txPr>
          <a:bodyPr/>
          <a:lstStyle/>
          <a:p>
            <a:pPr>
              <a:defRPr lang="ar-IQ" b="1"/>
            </a:pPr>
            <a:endParaRPr lang="en-US"/>
          </a:p>
        </c:txPr>
        <c:crossAx val="30130944"/>
        <c:crosses val="autoZero"/>
        <c:crossBetween val="between"/>
      </c:valAx>
      <c:spPr>
        <a:solidFill>
          <a:schemeClr val="accent3">
            <a:lumMod val="20000"/>
            <a:lumOff val="80000"/>
          </a:schemeClr>
        </a:solidFill>
      </c:spPr>
    </c:plotArea>
    <c:legend>
      <c:legendPos val="r"/>
      <c:layout>
        <c:manualLayout>
          <c:xMode val="edge"/>
          <c:yMode val="edge"/>
          <c:x val="0.16054186125006928"/>
          <c:y val="5.1546391752577317E-2"/>
          <c:w val="0.26885909894660487"/>
          <c:h val="0.10080219354024046"/>
        </c:manualLayout>
      </c:layout>
      <c:overlay val="0"/>
      <c:txPr>
        <a:bodyPr/>
        <a:lstStyle/>
        <a:p>
          <a:pPr>
            <a:defRPr lang="ar-IQ"/>
          </a:pPr>
          <a:endParaRPr lang="en-US"/>
        </a:p>
      </c:txPr>
    </c:legend>
    <c:plotVisOnly val="1"/>
    <c:dispBlanksAs val="zero"/>
    <c:showDLblsOverMax val="0"/>
  </c:char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31326787410576E-2"/>
          <c:y val="0.20423605585887131"/>
          <c:w val="0.85545450043444393"/>
          <c:h val="0.72371295051533191"/>
        </c:manualLayout>
      </c:layout>
      <c:barChart>
        <c:barDir val="col"/>
        <c:grouping val="clustered"/>
        <c:varyColors val="0"/>
        <c:ser>
          <c:idx val="0"/>
          <c:order val="0"/>
          <c:tx>
            <c:strRef>
              <c:f>'مسودة الرسم'!$F$83</c:f>
              <c:strCache>
                <c:ptCount val="1"/>
                <c:pt idx="0">
                  <c:v>رئيسية</c:v>
                </c:pt>
              </c:strCache>
            </c:strRef>
          </c:tx>
          <c:invertIfNegative val="0"/>
          <c:dLbls>
            <c:dLbl>
              <c:idx val="0"/>
              <c:layout>
                <c:manualLayout>
                  <c:x val="2.77777777777781E-3"/>
                  <c:y val="1.8518518518518583E-2"/>
                </c:manualLayout>
              </c:layout>
              <c:spPr/>
              <c:txPr>
                <a:bodyPr/>
                <a:lstStyle/>
                <a:p>
                  <a:pPr>
                    <a:defRPr lang="ar-IQ" sz="800" b="1">
                      <a:latin typeface="Arial" pitchFamily="34" charset="0"/>
                      <a:cs typeface="Arial" pitchFamily="34" charset="0"/>
                    </a:defRPr>
                  </a:pPr>
                  <a:endParaRPr lang="en-US"/>
                </a:p>
              </c:txPr>
              <c:dLblPos val="outEnd"/>
              <c:showLegendKey val="0"/>
              <c:showVal val="1"/>
              <c:showCatName val="0"/>
              <c:showSerName val="0"/>
              <c:showPercent val="0"/>
              <c:showBubbleSize val="0"/>
            </c:dLbl>
            <c:spPr>
              <a:noFill/>
              <a:ln w="25400">
                <a:noFill/>
              </a:ln>
            </c:spPr>
            <c:txPr>
              <a:bodyPr/>
              <a:lstStyle/>
              <a:p>
                <a:pPr>
                  <a:defRPr lang="ar-IQ" sz="800" b="1">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numRef>
              <c:f>'مسودة الرسم'!$E$84:$E$86</c:f>
              <c:numCache>
                <c:formatCode>General</c:formatCode>
                <c:ptCount val="3"/>
                <c:pt idx="0">
                  <c:v>2016</c:v>
                </c:pt>
                <c:pt idx="1">
                  <c:v>2017</c:v>
                </c:pt>
                <c:pt idx="2">
                  <c:v>2018</c:v>
                </c:pt>
              </c:numCache>
            </c:numRef>
          </c:cat>
          <c:val>
            <c:numRef>
              <c:f>'مسودة الرسم'!$F$84:$F$86</c:f>
              <c:numCache>
                <c:formatCode>General</c:formatCode>
                <c:ptCount val="3"/>
                <c:pt idx="0">
                  <c:v>29</c:v>
                </c:pt>
                <c:pt idx="1">
                  <c:v>26</c:v>
                </c:pt>
                <c:pt idx="2">
                  <c:v>24</c:v>
                </c:pt>
              </c:numCache>
            </c:numRef>
          </c:val>
        </c:ser>
        <c:ser>
          <c:idx val="1"/>
          <c:order val="1"/>
          <c:tx>
            <c:strRef>
              <c:f>'مسودة الرسم'!$G$83</c:f>
              <c:strCache>
                <c:ptCount val="1"/>
                <c:pt idx="0">
                  <c:v>مناقلة</c:v>
                </c:pt>
              </c:strCache>
            </c:strRef>
          </c:tx>
          <c:invertIfNegative val="0"/>
          <c:dLbls>
            <c:spPr>
              <a:noFill/>
              <a:ln w="25400">
                <a:noFill/>
              </a:ln>
            </c:spPr>
            <c:txPr>
              <a:bodyPr/>
              <a:lstStyle/>
              <a:p>
                <a:pPr>
                  <a:defRPr lang="ar-IQ" sz="800" b="1">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numRef>
              <c:f>'مسودة الرسم'!$E$84:$E$86</c:f>
              <c:numCache>
                <c:formatCode>General</c:formatCode>
                <c:ptCount val="3"/>
                <c:pt idx="0">
                  <c:v>2016</c:v>
                </c:pt>
                <c:pt idx="1">
                  <c:v>2017</c:v>
                </c:pt>
                <c:pt idx="2">
                  <c:v>2018</c:v>
                </c:pt>
              </c:numCache>
            </c:numRef>
          </c:cat>
          <c:val>
            <c:numRef>
              <c:f>'مسودة الرسم'!$G$84:$G$86</c:f>
              <c:numCache>
                <c:formatCode>General</c:formatCode>
                <c:ptCount val="3"/>
                <c:pt idx="0">
                  <c:v>23</c:v>
                </c:pt>
                <c:pt idx="1">
                  <c:v>19</c:v>
                </c:pt>
                <c:pt idx="2">
                  <c:v>18</c:v>
                </c:pt>
              </c:numCache>
            </c:numRef>
          </c:val>
        </c:ser>
        <c:dLbls>
          <c:showLegendKey val="0"/>
          <c:showVal val="0"/>
          <c:showCatName val="0"/>
          <c:showSerName val="0"/>
          <c:showPercent val="0"/>
          <c:showBubbleSize val="0"/>
        </c:dLbls>
        <c:gapWidth val="150"/>
        <c:axId val="30171136"/>
        <c:axId val="30172672"/>
      </c:barChart>
      <c:catAx>
        <c:axId val="30171136"/>
        <c:scaling>
          <c:orientation val="minMax"/>
        </c:scaling>
        <c:delete val="0"/>
        <c:axPos val="b"/>
        <c:numFmt formatCode="General" sourceLinked="1"/>
        <c:majorTickMark val="out"/>
        <c:minorTickMark val="none"/>
        <c:tickLblPos val="nextTo"/>
        <c:txPr>
          <a:bodyPr/>
          <a:lstStyle/>
          <a:p>
            <a:pPr>
              <a:defRPr lang="ar-IQ" sz="800" b="1">
                <a:latin typeface="Arial" pitchFamily="34" charset="0"/>
                <a:cs typeface="Arial" pitchFamily="34" charset="0"/>
              </a:defRPr>
            </a:pPr>
            <a:endParaRPr lang="en-US"/>
          </a:p>
        </c:txPr>
        <c:crossAx val="30172672"/>
        <c:crosses val="autoZero"/>
        <c:auto val="1"/>
        <c:lblAlgn val="ctr"/>
        <c:lblOffset val="100"/>
        <c:noMultiLvlLbl val="0"/>
      </c:catAx>
      <c:valAx>
        <c:axId val="30172672"/>
        <c:scaling>
          <c:orientation val="minMax"/>
        </c:scaling>
        <c:delete val="0"/>
        <c:axPos val="l"/>
        <c:majorGridlines/>
        <c:numFmt formatCode="General" sourceLinked="1"/>
        <c:majorTickMark val="out"/>
        <c:minorTickMark val="none"/>
        <c:tickLblPos val="nextTo"/>
        <c:txPr>
          <a:bodyPr/>
          <a:lstStyle/>
          <a:p>
            <a:pPr>
              <a:defRPr lang="ar-IQ" sz="800" b="1">
                <a:latin typeface="Arial" pitchFamily="34" charset="0"/>
                <a:cs typeface="Arial" pitchFamily="34" charset="0"/>
              </a:defRPr>
            </a:pPr>
            <a:endParaRPr lang="en-US"/>
          </a:p>
        </c:txPr>
        <c:crossAx val="30171136"/>
        <c:crosses val="autoZero"/>
        <c:crossBetween val="between"/>
      </c:valAx>
      <c:spPr>
        <a:solidFill>
          <a:schemeClr val="accent4">
            <a:lumMod val="40000"/>
            <a:lumOff val="60000"/>
          </a:schemeClr>
        </a:solidFill>
      </c:spPr>
    </c:plotArea>
    <c:legend>
      <c:legendPos val="r"/>
      <c:layout>
        <c:manualLayout>
          <c:xMode val="edge"/>
          <c:yMode val="edge"/>
          <c:x val="0.84849619355042027"/>
          <c:y val="3.1358885017421602E-2"/>
          <c:w val="8.9810240272281724E-2"/>
          <c:h val="0.13937282229965037"/>
        </c:manualLayout>
      </c:layout>
      <c:overlay val="0"/>
      <c:spPr>
        <a:solidFill>
          <a:schemeClr val="accent2">
            <a:lumMod val="20000"/>
            <a:lumOff val="80000"/>
          </a:schemeClr>
        </a:solidFill>
      </c:spPr>
      <c:txPr>
        <a:bodyPr/>
        <a:lstStyle/>
        <a:p>
          <a:pPr>
            <a:defRPr lang="ar-IQ" sz="800" b="1">
              <a:latin typeface="Arial" pitchFamily="34" charset="0"/>
              <a:cs typeface="Arial" pitchFamily="34" charset="0"/>
            </a:defRPr>
          </a:pPr>
          <a:endParaRPr lang="en-US"/>
        </a:p>
      </c:txPr>
    </c:legend>
    <c:plotVisOnly val="1"/>
    <c:dispBlanksAs val="gap"/>
    <c:showDLblsOverMax val="0"/>
  </c:chart>
  <c:spPr>
    <a:solidFill>
      <a:schemeClr val="tx2">
        <a:lumMod val="20000"/>
        <a:lumOff val="8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50310960838287"/>
          <c:y val="0.11510791366906417"/>
          <c:w val="0.41392688996661697"/>
          <c:h val="0.7697841726618766"/>
        </c:manualLayout>
      </c:layout>
      <c:pieChart>
        <c:varyColors val="1"/>
        <c:ser>
          <c:idx val="0"/>
          <c:order val="0"/>
          <c:tx>
            <c:strRef>
              <c:f>'مسودة الرسم'!$F$100</c:f>
              <c:strCache>
                <c:ptCount val="1"/>
                <c:pt idx="0">
                  <c:v>النسبة المئوية</c:v>
                </c:pt>
              </c:strCache>
            </c:strRef>
          </c:tx>
          <c:explosion val="25"/>
          <c:dLbls>
            <c:spPr>
              <a:noFill/>
              <a:ln w="25400">
                <a:noFill/>
              </a:ln>
            </c:spPr>
            <c:txPr>
              <a:bodyPr/>
              <a:lstStyle/>
              <a:p>
                <a:pPr>
                  <a:defRPr lang="ar-IQ" sz="800" b="1">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'مسودة الرسم'!$E$101:$E$102</c:f>
              <c:strCache>
                <c:ptCount val="2"/>
                <c:pt idx="0">
                  <c:v>بغداد - البصرة</c:v>
                </c:pt>
                <c:pt idx="1">
                  <c:v>بغداد - القائم</c:v>
                </c:pt>
              </c:strCache>
            </c:strRef>
          </c:cat>
          <c:val>
            <c:numRef>
              <c:f>'مسودة الرسم'!$F$101:$F$102</c:f>
              <c:numCache>
                <c:formatCode>0%</c:formatCode>
                <c:ptCount val="2"/>
                <c:pt idx="0">
                  <c:v>0.82</c:v>
                </c:pt>
                <c:pt idx="1">
                  <c:v>0.18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85338424802162849"/>
          <c:y val="0.41726618705036123"/>
          <c:w val="0.1296994454640539"/>
          <c:h val="0.14388489208633193"/>
        </c:manualLayout>
      </c:layout>
      <c:overlay val="0"/>
      <c:txPr>
        <a:bodyPr/>
        <a:lstStyle/>
        <a:p>
          <a:pPr>
            <a:defRPr lang="ar-IQ" sz="800" b="1">
              <a:latin typeface="Arial" pitchFamily="34" charset="0"/>
              <a:cs typeface="Arial" pitchFamily="34" charset="0"/>
            </a:defRPr>
          </a:pPr>
          <a:endParaRPr lang="en-US"/>
        </a:p>
      </c:txPr>
    </c:legend>
    <c:plotVisOnly val="1"/>
    <c:dispBlanksAs val="zero"/>
    <c:showDLblsOverMax val="0"/>
  </c:char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lang="ar-IQ"/>
          </a:pPr>
          <a:endParaRPr lang="en-US"/>
        </a:p>
      </c:txPr>
    </c:title>
    <c:autoTitleDeleted val="0"/>
    <c:plotArea>
      <c:layout>
        <c:manualLayout>
          <c:layoutTarget val="inner"/>
          <c:xMode val="edge"/>
          <c:yMode val="edge"/>
          <c:x val="0.30484591773324998"/>
          <c:y val="0.2948277003836059"/>
          <c:w val="0.69075729453228862"/>
          <c:h val="0.53117352509891158"/>
        </c:manualLayout>
      </c:layout>
      <c:barChart>
        <c:barDir val="col"/>
        <c:grouping val="clustered"/>
        <c:varyColors val="0"/>
        <c:ser>
          <c:idx val="0"/>
          <c:order val="0"/>
          <c:tx>
            <c:strRef>
              <c:f>'مسودة الرسم'!$L$17</c:f>
              <c:strCache>
                <c:ptCount val="1"/>
                <c:pt idx="0">
                  <c:v>سلعية</c:v>
                </c:pt>
              </c:strCache>
            </c:strRef>
          </c:tx>
          <c:invertIfNegative val="0"/>
          <c:cat>
            <c:strRef>
              <c:f>'مسودة الرسم'!$K$18:$K$22</c:f>
              <c:strCache>
                <c:ptCount val="5"/>
                <c:pt idx="0">
                  <c:v>خامات ومواد اولية </c:v>
                </c:pt>
                <c:pt idx="1">
                  <c:v>وقود ومحروقات وزيوت</c:v>
                </c:pt>
                <c:pt idx="2">
                  <c:v>ادوات احتياطية</c:v>
                </c:pt>
                <c:pt idx="3">
                  <c:v>تجهيزات العاملين </c:v>
                </c:pt>
                <c:pt idx="4">
                  <c:v>ماء وكهرباء</c:v>
                </c:pt>
              </c:strCache>
            </c:strRef>
          </c:cat>
          <c:val>
            <c:numRef>
              <c:f>'مسودة الرسم'!$L$18:$L$22</c:f>
              <c:numCache>
                <c:formatCode>#,##0</c:formatCode>
                <c:ptCount val="5"/>
                <c:pt idx="0">
                  <c:v>270888</c:v>
                </c:pt>
                <c:pt idx="1">
                  <c:v>2054853</c:v>
                </c:pt>
                <c:pt idx="2">
                  <c:v>808407</c:v>
                </c:pt>
                <c:pt idx="3">
                  <c:v>2597</c:v>
                </c:pt>
                <c:pt idx="4">
                  <c:v>7196</c:v>
                </c:pt>
              </c:numCache>
            </c:numRef>
          </c:val>
        </c:ser>
        <c:dLbls>
          <c:showLegendKey val="0"/>
          <c:showVal val="0"/>
          <c:showCatName val="0"/>
          <c:showSerName val="0"/>
          <c:showPercent val="0"/>
          <c:showBubbleSize val="0"/>
        </c:dLbls>
        <c:gapWidth val="150"/>
        <c:axId val="29764992"/>
        <c:axId val="29774976"/>
      </c:barChart>
      <c:catAx>
        <c:axId val="29764992"/>
        <c:scaling>
          <c:orientation val="minMax"/>
        </c:scaling>
        <c:delete val="0"/>
        <c:axPos val="b"/>
        <c:numFmt formatCode="General" sourceLinked="1"/>
        <c:majorTickMark val="out"/>
        <c:minorTickMark val="none"/>
        <c:tickLblPos val="nextTo"/>
        <c:txPr>
          <a:bodyPr/>
          <a:lstStyle/>
          <a:p>
            <a:pPr>
              <a:defRPr lang="ar-IQ"/>
            </a:pPr>
            <a:endParaRPr lang="en-US"/>
          </a:p>
        </c:txPr>
        <c:crossAx val="29774976"/>
        <c:crosses val="autoZero"/>
        <c:auto val="1"/>
        <c:lblAlgn val="ctr"/>
        <c:lblOffset val="100"/>
        <c:noMultiLvlLbl val="0"/>
      </c:catAx>
      <c:valAx>
        <c:axId val="29774976"/>
        <c:scaling>
          <c:orientation val="minMax"/>
        </c:scaling>
        <c:delete val="0"/>
        <c:axPos val="l"/>
        <c:majorGridlines/>
        <c:numFmt formatCode="#,##0" sourceLinked="1"/>
        <c:majorTickMark val="out"/>
        <c:minorTickMark val="none"/>
        <c:tickLblPos val="nextTo"/>
        <c:txPr>
          <a:bodyPr/>
          <a:lstStyle/>
          <a:p>
            <a:pPr>
              <a:defRPr lang="ar-IQ"/>
            </a:pPr>
            <a:endParaRPr lang="en-US"/>
          </a:p>
        </c:txPr>
        <c:crossAx val="29764992"/>
        <c:crosses val="autoZero"/>
        <c:crossBetween val="between"/>
      </c:valAx>
    </c:plotArea>
    <c:legend>
      <c:legendPos val="r"/>
      <c:layout>
        <c:manualLayout>
          <c:xMode val="edge"/>
          <c:yMode val="edge"/>
          <c:x val="0.89462541062964562"/>
          <c:y val="0.54769327680193813"/>
          <c:w val="9.4623843661333973E-2"/>
          <c:h val="8.0000000000000043E-2"/>
        </c:manualLayout>
      </c:layout>
      <c:overlay val="0"/>
      <c:txPr>
        <a:bodyPr/>
        <a:lstStyle/>
        <a:p>
          <a:pPr>
            <a:defRPr lang="ar-IQ"/>
          </a:pPr>
          <a:endParaRPr lang="en-US"/>
        </a:p>
      </c:txPr>
    </c:legend>
    <c:plotVisOnly val="1"/>
    <c:dispBlanksAs val="gap"/>
    <c:showDLblsOverMax val="0"/>
  </c:char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8926035884858E-2"/>
          <c:y val="6.5268187630392355E-2"/>
          <c:w val="0.79174385810469683"/>
          <c:h val="0.72196712253073625"/>
        </c:manualLayout>
      </c:layout>
      <c:barChart>
        <c:barDir val="bar"/>
        <c:grouping val="clustered"/>
        <c:varyColors val="0"/>
        <c:ser>
          <c:idx val="0"/>
          <c:order val="0"/>
          <c:tx>
            <c:strRef>
              <c:f>'مسودة الرسم'!$F$111</c:f>
              <c:strCache>
                <c:ptCount val="1"/>
                <c:pt idx="0">
                  <c:v>كمية البضاعة </c:v>
                </c:pt>
              </c:strCache>
            </c:strRef>
          </c:tx>
          <c:invertIfNegative val="0"/>
          <c:cat>
            <c:strRef>
              <c:f>'مسودة الرسم'!$E$112:$E$116</c:f>
              <c:strCache>
                <c:ptCount val="4"/>
                <c:pt idx="0">
                  <c:v>مشتقات نفطية</c:v>
                </c:pt>
                <c:pt idx="1">
                  <c:v>حجر تحكيم</c:v>
                </c:pt>
                <c:pt idx="2">
                  <c:v>حبوب</c:v>
                </c:pt>
                <c:pt idx="3">
                  <c:v>مواد متنوعة</c:v>
                </c:pt>
              </c:strCache>
            </c:strRef>
          </c:cat>
          <c:val>
            <c:numRef>
              <c:f>'مسودة الرسم'!$F$112:$F$116</c:f>
              <c:numCache>
                <c:formatCode>General</c:formatCode>
                <c:ptCount val="5"/>
                <c:pt idx="0">
                  <c:v>16</c:v>
                </c:pt>
                <c:pt idx="1">
                  <c:v>6</c:v>
                </c:pt>
                <c:pt idx="2">
                  <c:v>25</c:v>
                </c:pt>
                <c:pt idx="3">
                  <c:v>5</c:v>
                </c:pt>
              </c:numCache>
            </c:numRef>
          </c:val>
        </c:ser>
        <c:ser>
          <c:idx val="1"/>
          <c:order val="1"/>
          <c:invertIfNegative val="0"/>
          <c:val>
            <c:numLit>
              <c:formatCode>General</c:formatCode>
              <c:ptCount val="1"/>
              <c:pt idx="0">
                <c:v>1</c:v>
              </c:pt>
            </c:numLit>
          </c:val>
        </c:ser>
        <c:dLbls>
          <c:showLegendKey val="0"/>
          <c:showVal val="0"/>
          <c:showCatName val="0"/>
          <c:showSerName val="0"/>
          <c:showPercent val="0"/>
          <c:showBubbleSize val="0"/>
        </c:dLbls>
        <c:gapWidth val="75"/>
        <c:axId val="29800320"/>
        <c:axId val="29801856"/>
      </c:barChart>
      <c:catAx>
        <c:axId val="29800320"/>
        <c:scaling>
          <c:orientation val="minMax"/>
        </c:scaling>
        <c:delete val="0"/>
        <c:axPos val="r"/>
        <c:numFmt formatCode="General" sourceLinked="1"/>
        <c:majorTickMark val="none"/>
        <c:minorTickMark val="none"/>
        <c:tickLblPos val="nextTo"/>
        <c:txPr>
          <a:bodyPr/>
          <a:lstStyle/>
          <a:p>
            <a:pPr>
              <a:defRPr lang="ar-IQ"/>
            </a:pPr>
            <a:endParaRPr lang="en-US"/>
          </a:p>
        </c:txPr>
        <c:crossAx val="29801856"/>
        <c:crosses val="autoZero"/>
        <c:auto val="1"/>
        <c:lblAlgn val="ctr"/>
        <c:lblOffset val="100"/>
        <c:noMultiLvlLbl val="0"/>
      </c:catAx>
      <c:valAx>
        <c:axId val="29801856"/>
        <c:scaling>
          <c:orientation val="maxMin"/>
        </c:scaling>
        <c:delete val="0"/>
        <c:axPos val="b"/>
        <c:majorGridlines/>
        <c:numFmt formatCode="General" sourceLinked="1"/>
        <c:majorTickMark val="none"/>
        <c:minorTickMark val="none"/>
        <c:tickLblPos val="nextTo"/>
        <c:spPr>
          <a:ln w="9525">
            <a:noFill/>
          </a:ln>
        </c:spPr>
        <c:txPr>
          <a:bodyPr/>
          <a:lstStyle/>
          <a:p>
            <a:pPr>
              <a:defRPr lang="ar-IQ"/>
            </a:pPr>
            <a:endParaRPr lang="en-US"/>
          </a:p>
        </c:txPr>
        <c:crossAx val="29800320"/>
        <c:crosses val="autoZero"/>
        <c:crossBetween val="between"/>
      </c:valAx>
      <c:spPr>
        <a:noFill/>
        <a:ln w="25400">
          <a:noFill/>
        </a:ln>
      </c:spPr>
    </c:plotArea>
    <c:legend>
      <c:legendPos val="r"/>
      <c:layout>
        <c:manualLayout>
          <c:xMode val="edge"/>
          <c:yMode val="edge"/>
          <c:x val="0.33747472139753409"/>
          <c:y val="0.88772236803732518"/>
          <c:w val="0.32091153564820946"/>
          <c:h val="8.4210691612266464E-2"/>
        </c:manualLayout>
      </c:layout>
      <c:overlay val="0"/>
      <c:txPr>
        <a:bodyPr/>
        <a:lstStyle/>
        <a:p>
          <a:pPr>
            <a:defRPr lang="ar-IQ"/>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strRef>
              <c:f>'مسودة الرسم'!$I$139</c:f>
              <c:strCache>
                <c:ptCount val="1"/>
              </c:strCache>
            </c:strRef>
          </c:tx>
          <c:invertIfNegative val="0"/>
          <c:cat>
            <c:strRef>
              <c:f>'مسودة الرسم'!$J$137:$T$137</c:f>
              <c:strCache>
                <c:ptCount val="10"/>
                <c:pt idx="7">
                  <c:v>بيانات الرسم البياني الجديد </c:v>
                </c:pt>
                <c:pt idx="9">
                  <c:v>جدول كمية البضائع</c:v>
                </c:pt>
              </c:strCache>
            </c:strRef>
          </c:cat>
          <c:val>
            <c:numRef>
              <c:f>'مسودة الرسم'!$J$139:$T$139</c:f>
              <c:numCache>
                <c:formatCode>General</c:formatCode>
                <c:ptCount val="11"/>
                <c:pt idx="9">
                  <c:v>2.29</c:v>
                </c:pt>
                <c:pt idx="10">
                  <c:v>0</c:v>
                </c:pt>
              </c:numCache>
            </c:numRef>
          </c:val>
        </c:ser>
        <c:ser>
          <c:idx val="2"/>
          <c:order val="1"/>
          <c:tx>
            <c:strRef>
              <c:f>'مسودة الرسم'!$I$140</c:f>
              <c:strCache>
                <c:ptCount val="1"/>
              </c:strCache>
            </c:strRef>
          </c:tx>
          <c:invertIfNegative val="0"/>
          <c:cat>
            <c:strRef>
              <c:f>'مسودة الرسم'!$J$137:$T$137</c:f>
              <c:strCache>
                <c:ptCount val="10"/>
                <c:pt idx="7">
                  <c:v>بيانات الرسم البياني الجديد </c:v>
                </c:pt>
                <c:pt idx="9">
                  <c:v>جدول كمية البضائع</c:v>
                </c:pt>
              </c:strCache>
            </c:strRef>
          </c:cat>
          <c:val>
            <c:numRef>
              <c:f>'مسودة الرسم'!$J$140:$T$140</c:f>
              <c:numCache>
                <c:formatCode>General</c:formatCode>
                <c:ptCount val="11"/>
                <c:pt idx="9">
                  <c:v>7.08</c:v>
                </c:pt>
                <c:pt idx="10">
                  <c:v>0</c:v>
                </c:pt>
              </c:numCache>
            </c:numRef>
          </c:val>
        </c:ser>
        <c:ser>
          <c:idx val="3"/>
          <c:order val="2"/>
          <c:tx>
            <c:strRef>
              <c:f>'مسودة الرسم'!$I$141</c:f>
              <c:strCache>
                <c:ptCount val="1"/>
              </c:strCache>
            </c:strRef>
          </c:tx>
          <c:invertIfNegative val="0"/>
          <c:cat>
            <c:strRef>
              <c:f>'مسودة الرسم'!$J$137:$T$137</c:f>
              <c:strCache>
                <c:ptCount val="10"/>
                <c:pt idx="7">
                  <c:v>بيانات الرسم البياني الجديد </c:v>
                </c:pt>
                <c:pt idx="9">
                  <c:v>جدول كمية البضائع</c:v>
                </c:pt>
              </c:strCache>
            </c:strRef>
          </c:cat>
          <c:val>
            <c:numRef>
              <c:f>'مسودة الرسم'!$J$141:$T$141</c:f>
              <c:numCache>
                <c:formatCode>General</c:formatCode>
                <c:ptCount val="11"/>
                <c:pt idx="9">
                  <c:v>18.72</c:v>
                </c:pt>
                <c:pt idx="10">
                  <c:v>0</c:v>
                </c:pt>
              </c:numCache>
            </c:numRef>
          </c:val>
        </c:ser>
        <c:dLbls>
          <c:showLegendKey val="0"/>
          <c:showVal val="0"/>
          <c:showCatName val="0"/>
          <c:showSerName val="0"/>
          <c:showPercent val="0"/>
          <c:showBubbleSize val="0"/>
        </c:dLbls>
        <c:gapWidth val="150"/>
        <c:axId val="29840128"/>
        <c:axId val="29841664"/>
      </c:barChart>
      <c:catAx>
        <c:axId val="29840128"/>
        <c:scaling>
          <c:orientation val="minMax"/>
        </c:scaling>
        <c:delete val="0"/>
        <c:axPos val="r"/>
        <c:numFmt formatCode="General" sourceLinked="1"/>
        <c:majorTickMark val="out"/>
        <c:minorTickMark val="none"/>
        <c:tickLblPos val="nextTo"/>
        <c:txPr>
          <a:bodyPr/>
          <a:lstStyle/>
          <a:p>
            <a:pPr>
              <a:defRPr lang="ar-IQ"/>
            </a:pPr>
            <a:endParaRPr lang="en-US"/>
          </a:p>
        </c:txPr>
        <c:crossAx val="29841664"/>
        <c:crosses val="autoZero"/>
        <c:auto val="1"/>
        <c:lblAlgn val="ctr"/>
        <c:lblOffset val="100"/>
        <c:noMultiLvlLbl val="0"/>
      </c:catAx>
      <c:valAx>
        <c:axId val="29841664"/>
        <c:scaling>
          <c:orientation val="maxMin"/>
        </c:scaling>
        <c:delete val="0"/>
        <c:axPos val="b"/>
        <c:numFmt formatCode="General" sourceLinked="1"/>
        <c:majorTickMark val="out"/>
        <c:minorTickMark val="none"/>
        <c:tickLblPos val="nextTo"/>
        <c:txPr>
          <a:bodyPr/>
          <a:lstStyle/>
          <a:p>
            <a:pPr>
              <a:defRPr lang="ar-IQ"/>
            </a:pPr>
            <a:endParaRPr lang="en-US"/>
          </a:p>
        </c:txPr>
        <c:crossAx val="29840128"/>
        <c:crosses val="autoZero"/>
        <c:crossBetween val="between"/>
      </c:valAx>
      <c:spPr>
        <a:noFill/>
        <a:ln w="25400">
          <a:noFill/>
        </a:ln>
      </c:spPr>
    </c:plotArea>
    <c:legend>
      <c:legendPos val="r"/>
      <c:layout>
        <c:manualLayout>
          <c:xMode val="edge"/>
          <c:yMode val="edge"/>
          <c:x val="1.6666666666666701E-2"/>
          <c:y val="0.37847368037328905"/>
          <c:w val="4.7916666666666823E-2"/>
          <c:h val="0.25000072907553228"/>
        </c:manualLayout>
      </c:layout>
      <c:overlay val="0"/>
      <c:txPr>
        <a:bodyPr/>
        <a:lstStyle/>
        <a:p>
          <a:pPr>
            <a:defRPr lang="ar-IQ"/>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40"/>
      <c:depthPercent val="100"/>
      <c:rAngAx val="1"/>
    </c:view3D>
    <c:floor>
      <c:thickness val="0"/>
    </c:floor>
    <c:sideWall>
      <c:thickness val="0"/>
    </c:sideWall>
    <c:backWall>
      <c:thickness val="0"/>
    </c:backWall>
    <c:plotArea>
      <c:layout/>
      <c:bar3DChart>
        <c:barDir val="bar"/>
        <c:grouping val="percentStacked"/>
        <c:varyColors val="0"/>
        <c:dLbls>
          <c:showLegendKey val="0"/>
          <c:showVal val="0"/>
          <c:showCatName val="0"/>
          <c:showSerName val="0"/>
          <c:showPercent val="0"/>
          <c:showBubbleSize val="0"/>
        </c:dLbls>
        <c:gapWidth val="150"/>
        <c:shape val="box"/>
        <c:axId val="29877760"/>
        <c:axId val="29879296"/>
        <c:axId val="0"/>
      </c:bar3DChart>
      <c:catAx>
        <c:axId val="29877760"/>
        <c:scaling>
          <c:orientation val="minMax"/>
        </c:scaling>
        <c:delete val="0"/>
        <c:axPos val="r"/>
        <c:majorTickMark val="out"/>
        <c:minorTickMark val="none"/>
        <c:tickLblPos val="nextTo"/>
        <c:txPr>
          <a:bodyPr/>
          <a:lstStyle/>
          <a:p>
            <a:pPr>
              <a:defRPr lang="ar-IQ"/>
            </a:pPr>
            <a:endParaRPr lang="en-US"/>
          </a:p>
        </c:txPr>
        <c:crossAx val="29879296"/>
        <c:crosses val="min"/>
        <c:auto val="1"/>
        <c:lblAlgn val="ctr"/>
        <c:lblOffset val="100"/>
        <c:noMultiLvlLbl val="0"/>
      </c:catAx>
      <c:valAx>
        <c:axId val="29879296"/>
        <c:scaling>
          <c:orientation val="maxMin"/>
        </c:scaling>
        <c:delete val="0"/>
        <c:axPos val="b"/>
        <c:majorGridlines/>
        <c:numFmt formatCode="0%" sourceLinked="1"/>
        <c:majorTickMark val="out"/>
        <c:minorTickMark val="none"/>
        <c:tickLblPos val="nextTo"/>
        <c:txPr>
          <a:bodyPr/>
          <a:lstStyle/>
          <a:p>
            <a:pPr>
              <a:defRPr lang="ar-IQ"/>
            </a:pPr>
            <a:endParaRPr lang="en-US"/>
          </a:p>
        </c:txPr>
        <c:crossAx val="29877760"/>
        <c:crosses val="autoZero"/>
        <c:crossBetween val="between"/>
      </c:valAx>
      <c:spPr>
        <a:noFill/>
        <a:ln w="25400">
          <a:noFill/>
        </a:ln>
      </c:spPr>
    </c:plotArea>
    <c:legend>
      <c:legendPos val="r"/>
      <c:layout>
        <c:manualLayout>
          <c:xMode val="edge"/>
          <c:yMode val="edge"/>
          <c:x val="1.4583333333333341E-2"/>
          <c:y val="0.49305737824438745"/>
          <c:w val="1.6666666666666659E-2"/>
          <c:h val="1.3888888888887507E-2"/>
        </c:manualLayout>
      </c:layout>
      <c:overlay val="0"/>
      <c:txPr>
        <a:bodyPr/>
        <a:lstStyle/>
        <a:p>
          <a:pPr>
            <a:defRPr lang="ar-IQ"/>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515091863517147E-2"/>
          <c:y val="7.8716462525518033E-2"/>
          <c:w val="0.55121973101647104"/>
          <c:h val="0.8311027316048587"/>
        </c:manualLayout>
      </c:layout>
      <c:lineChart>
        <c:grouping val="stacked"/>
        <c:varyColors val="0"/>
        <c:ser>
          <c:idx val="0"/>
          <c:order val="0"/>
          <c:tx>
            <c:strRef>
              <c:f>'مسودة الرسم'!$H$72</c:f>
              <c:strCache>
                <c:ptCount val="1"/>
                <c:pt idx="0">
                  <c:v>الرقم القياسي للمسافرين</c:v>
                </c:pt>
              </c:strCache>
            </c:strRef>
          </c:tx>
          <c:cat>
            <c:numRef>
              <c:f>'مسودة الرسم'!$G$73:$G$80</c:f>
              <c:numCache>
                <c:formatCode>General</c:formatCode>
                <c:ptCount val="8"/>
                <c:pt idx="0">
                  <c:v>2009</c:v>
                </c:pt>
                <c:pt idx="1">
                  <c:v>2010</c:v>
                </c:pt>
                <c:pt idx="2">
                  <c:v>2011</c:v>
                </c:pt>
                <c:pt idx="3">
                  <c:v>2012</c:v>
                </c:pt>
                <c:pt idx="4">
                  <c:v>2013</c:v>
                </c:pt>
                <c:pt idx="5">
                  <c:v>2014</c:v>
                </c:pt>
                <c:pt idx="6">
                  <c:v>2015</c:v>
                </c:pt>
                <c:pt idx="7">
                  <c:v>2016</c:v>
                </c:pt>
              </c:numCache>
            </c:numRef>
          </c:cat>
          <c:val>
            <c:numRef>
              <c:f>'مسودة الرسم'!$H$73:$H$80</c:f>
              <c:numCache>
                <c:formatCode>0.0</c:formatCode>
                <c:ptCount val="8"/>
                <c:pt idx="0">
                  <c:v>100</c:v>
                </c:pt>
                <c:pt idx="1">
                  <c:v>96.4</c:v>
                </c:pt>
                <c:pt idx="2">
                  <c:v>80.900000000000006</c:v>
                </c:pt>
                <c:pt idx="3">
                  <c:v>67.3</c:v>
                </c:pt>
                <c:pt idx="4">
                  <c:v>60.9</c:v>
                </c:pt>
                <c:pt idx="5">
                  <c:v>66.400000000000006</c:v>
                </c:pt>
                <c:pt idx="6">
                  <c:v>178.6</c:v>
                </c:pt>
                <c:pt idx="7">
                  <c:v>189.5</c:v>
                </c:pt>
              </c:numCache>
            </c:numRef>
          </c:val>
          <c:smooth val="0"/>
        </c:ser>
        <c:ser>
          <c:idx val="1"/>
          <c:order val="1"/>
          <c:tx>
            <c:strRef>
              <c:f>'مسودة الرسم'!$I$72</c:f>
              <c:strCache>
                <c:ptCount val="1"/>
                <c:pt idx="0">
                  <c:v>الرقم القياسي للبضائع</c:v>
                </c:pt>
              </c:strCache>
            </c:strRef>
          </c:tx>
          <c:cat>
            <c:numRef>
              <c:f>'مسودة الرسم'!$G$73:$G$80</c:f>
              <c:numCache>
                <c:formatCode>General</c:formatCode>
                <c:ptCount val="8"/>
                <c:pt idx="0">
                  <c:v>2009</c:v>
                </c:pt>
                <c:pt idx="1">
                  <c:v>2010</c:v>
                </c:pt>
                <c:pt idx="2">
                  <c:v>2011</c:v>
                </c:pt>
                <c:pt idx="3">
                  <c:v>2012</c:v>
                </c:pt>
                <c:pt idx="4">
                  <c:v>2013</c:v>
                </c:pt>
                <c:pt idx="5">
                  <c:v>2014</c:v>
                </c:pt>
                <c:pt idx="6">
                  <c:v>2015</c:v>
                </c:pt>
                <c:pt idx="7">
                  <c:v>2016</c:v>
                </c:pt>
              </c:numCache>
            </c:numRef>
          </c:cat>
          <c:val>
            <c:numRef>
              <c:f>'مسودة الرسم'!$I$73:$I$80</c:f>
              <c:numCache>
                <c:formatCode>0.0</c:formatCode>
                <c:ptCount val="8"/>
                <c:pt idx="0">
                  <c:v>100</c:v>
                </c:pt>
                <c:pt idx="1">
                  <c:v>154.5</c:v>
                </c:pt>
                <c:pt idx="2">
                  <c:v>102.5</c:v>
                </c:pt>
                <c:pt idx="3">
                  <c:v>132</c:v>
                </c:pt>
                <c:pt idx="4">
                  <c:v>264.39999999999998</c:v>
                </c:pt>
                <c:pt idx="5">
                  <c:v>165.7</c:v>
                </c:pt>
                <c:pt idx="6">
                  <c:v>49.4</c:v>
                </c:pt>
                <c:pt idx="7">
                  <c:v>8.1</c:v>
                </c:pt>
              </c:numCache>
            </c:numRef>
          </c:val>
          <c:smooth val="0"/>
        </c:ser>
        <c:dLbls>
          <c:showLegendKey val="0"/>
          <c:showVal val="0"/>
          <c:showCatName val="0"/>
          <c:showSerName val="0"/>
          <c:showPercent val="0"/>
          <c:showBubbleSize val="0"/>
        </c:dLbls>
        <c:marker val="1"/>
        <c:smooth val="0"/>
        <c:axId val="30219648"/>
        <c:axId val="30225536"/>
      </c:lineChart>
      <c:catAx>
        <c:axId val="30219648"/>
        <c:scaling>
          <c:orientation val="maxMin"/>
        </c:scaling>
        <c:delete val="0"/>
        <c:axPos val="b"/>
        <c:numFmt formatCode="General" sourceLinked="1"/>
        <c:majorTickMark val="out"/>
        <c:minorTickMark val="none"/>
        <c:tickLblPos val="nextTo"/>
        <c:txPr>
          <a:bodyPr/>
          <a:lstStyle/>
          <a:p>
            <a:pPr>
              <a:defRPr lang="ar-IQ"/>
            </a:pPr>
            <a:endParaRPr lang="en-US"/>
          </a:p>
        </c:txPr>
        <c:crossAx val="30225536"/>
        <c:crosses val="autoZero"/>
        <c:auto val="1"/>
        <c:lblAlgn val="ctr"/>
        <c:lblOffset val="100"/>
        <c:noMultiLvlLbl val="0"/>
      </c:catAx>
      <c:valAx>
        <c:axId val="30225536"/>
        <c:scaling>
          <c:orientation val="minMax"/>
        </c:scaling>
        <c:delete val="0"/>
        <c:axPos val="r"/>
        <c:majorGridlines/>
        <c:numFmt formatCode="0.0" sourceLinked="1"/>
        <c:majorTickMark val="out"/>
        <c:minorTickMark val="none"/>
        <c:tickLblPos val="nextTo"/>
        <c:txPr>
          <a:bodyPr/>
          <a:lstStyle/>
          <a:p>
            <a:pPr>
              <a:defRPr lang="ar-IQ"/>
            </a:pPr>
            <a:endParaRPr lang="en-US"/>
          </a:p>
        </c:txPr>
        <c:crossAx val="30219648"/>
        <c:crosses val="autoZero"/>
        <c:crossBetween val="between"/>
      </c:valAx>
    </c:plotArea>
    <c:legend>
      <c:legendPos val="r"/>
      <c:layout>
        <c:manualLayout>
          <c:xMode val="edge"/>
          <c:yMode val="edge"/>
          <c:x val="1.6666666666666701E-2"/>
          <c:y val="0.42014034703995484"/>
          <c:w val="0.28958398950131237"/>
          <c:h val="0.16666739574219994"/>
        </c:manualLayout>
      </c:layout>
      <c:overlay val="0"/>
      <c:txPr>
        <a:bodyPr/>
        <a:lstStyle/>
        <a:p>
          <a:pPr>
            <a:defRPr lang="ar-IQ"/>
          </a:pPr>
          <a:endParaRPr lang="en-US"/>
        </a:p>
      </c:txPr>
    </c:legend>
    <c:plotVisOnly val="1"/>
    <c:dispBlanksAs val="zero"/>
    <c:showDLblsOverMax val="0"/>
  </c:chart>
  <c:printSettings>
    <c:headerFooter/>
    <c:pageMargins b="0.75000000000000278" l="0.70000000000000062" r="0.70000000000000062" t="0.750000000000002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lang="ar-IQ"/>
          </a:pPr>
          <a:endParaRPr lang="en-US"/>
        </a:p>
      </c:txPr>
    </c:title>
    <c:autoTitleDeleted val="0"/>
    <c:plotArea>
      <c:layout>
        <c:manualLayout>
          <c:layoutTarget val="inner"/>
          <c:xMode val="edge"/>
          <c:yMode val="edge"/>
          <c:x val="0.14166672431100438"/>
          <c:y val="0.19251336898395718"/>
          <c:w val="0.69833361748600975"/>
          <c:h val="0.58288770053475936"/>
        </c:manualLayout>
      </c:layout>
      <c:barChart>
        <c:barDir val="col"/>
        <c:grouping val="clustered"/>
        <c:varyColors val="0"/>
        <c:ser>
          <c:idx val="0"/>
          <c:order val="0"/>
          <c:tx>
            <c:strRef>
              <c:f>'مسودة الرسم'!$L$17</c:f>
              <c:strCache>
                <c:ptCount val="1"/>
                <c:pt idx="0">
                  <c:v>سلعية</c:v>
                </c:pt>
              </c:strCache>
            </c:strRef>
          </c:tx>
          <c:invertIfNegative val="0"/>
          <c:dLbls>
            <c:spPr>
              <a:noFill/>
              <a:ln w="25400">
                <a:noFill/>
              </a:ln>
            </c:spPr>
            <c:txPr>
              <a:bodyPr/>
              <a:lstStyle/>
              <a:p>
                <a:pPr>
                  <a:defRPr lang="ar-IQ"/>
                </a:pPr>
                <a:endParaRPr lang="en-US"/>
              </a:p>
            </c:txPr>
            <c:dLblPos val="outEnd"/>
            <c:showLegendKey val="0"/>
            <c:showVal val="1"/>
            <c:showCatName val="0"/>
            <c:showSerName val="0"/>
            <c:showPercent val="0"/>
            <c:showBubbleSize val="0"/>
            <c:showLeaderLines val="0"/>
          </c:dLbls>
          <c:cat>
            <c:strRef>
              <c:f>'مسودة الرسم'!$K$18:$K$23</c:f>
              <c:strCache>
                <c:ptCount val="6"/>
                <c:pt idx="0">
                  <c:v>خامات ومواد اولية </c:v>
                </c:pt>
                <c:pt idx="1">
                  <c:v>وقود ومحروقات وزيوت</c:v>
                </c:pt>
                <c:pt idx="2">
                  <c:v>ادوات احتياطية</c:v>
                </c:pt>
                <c:pt idx="3">
                  <c:v>تجهيزات العاملين </c:v>
                </c:pt>
                <c:pt idx="4">
                  <c:v>ماء وكهرباء</c:v>
                </c:pt>
                <c:pt idx="5">
                  <c:v>متنوعات </c:v>
                </c:pt>
              </c:strCache>
            </c:strRef>
          </c:cat>
          <c:val>
            <c:numRef>
              <c:f>'مسودة الرسم'!$L$18:$L$23</c:f>
              <c:numCache>
                <c:formatCode>#,##0</c:formatCode>
                <c:ptCount val="6"/>
                <c:pt idx="0">
                  <c:v>270888</c:v>
                </c:pt>
                <c:pt idx="1">
                  <c:v>2054853</c:v>
                </c:pt>
                <c:pt idx="2">
                  <c:v>808407</c:v>
                </c:pt>
                <c:pt idx="3">
                  <c:v>2597</c:v>
                </c:pt>
                <c:pt idx="4">
                  <c:v>7196</c:v>
                </c:pt>
                <c:pt idx="5">
                  <c:v>207619</c:v>
                </c:pt>
              </c:numCache>
            </c:numRef>
          </c:val>
        </c:ser>
        <c:dLbls>
          <c:showLegendKey val="0"/>
          <c:showVal val="0"/>
          <c:showCatName val="0"/>
          <c:showSerName val="0"/>
          <c:showPercent val="0"/>
          <c:showBubbleSize val="0"/>
        </c:dLbls>
        <c:gapWidth val="150"/>
        <c:axId val="30270592"/>
        <c:axId val="30272128"/>
      </c:barChart>
      <c:catAx>
        <c:axId val="30270592"/>
        <c:scaling>
          <c:orientation val="maxMin"/>
        </c:scaling>
        <c:delete val="0"/>
        <c:axPos val="b"/>
        <c:numFmt formatCode="General" sourceLinked="1"/>
        <c:majorTickMark val="out"/>
        <c:minorTickMark val="none"/>
        <c:tickLblPos val="nextTo"/>
        <c:txPr>
          <a:bodyPr/>
          <a:lstStyle/>
          <a:p>
            <a:pPr>
              <a:defRPr lang="ar-IQ"/>
            </a:pPr>
            <a:endParaRPr lang="en-US"/>
          </a:p>
        </c:txPr>
        <c:crossAx val="30272128"/>
        <c:crosses val="autoZero"/>
        <c:auto val="1"/>
        <c:lblAlgn val="ctr"/>
        <c:lblOffset val="100"/>
        <c:noMultiLvlLbl val="0"/>
      </c:catAx>
      <c:valAx>
        <c:axId val="30272128"/>
        <c:scaling>
          <c:orientation val="minMax"/>
        </c:scaling>
        <c:delete val="0"/>
        <c:axPos val="r"/>
        <c:majorGridlines/>
        <c:numFmt formatCode="#,##0" sourceLinked="1"/>
        <c:majorTickMark val="out"/>
        <c:minorTickMark val="none"/>
        <c:tickLblPos val="nextTo"/>
        <c:txPr>
          <a:bodyPr/>
          <a:lstStyle/>
          <a:p>
            <a:pPr>
              <a:defRPr lang="ar-IQ"/>
            </a:pPr>
            <a:endParaRPr lang="en-US"/>
          </a:p>
        </c:txPr>
        <c:crossAx val="30270592"/>
        <c:crosses val="autoZero"/>
        <c:crossBetween val="between"/>
      </c:valAx>
    </c:plotArea>
    <c:legend>
      <c:legendPos val="r"/>
      <c:layout>
        <c:manualLayout>
          <c:xMode val="edge"/>
          <c:yMode val="edge"/>
          <c:x val="1.6666666666666701E-2"/>
          <c:y val="0.5344827586206895"/>
          <c:w val="9.37502187226604E-2"/>
          <c:h val="8.2758620689655227E-2"/>
        </c:manualLayout>
      </c:layout>
      <c:overlay val="0"/>
      <c:txPr>
        <a:bodyPr/>
        <a:lstStyle/>
        <a:p>
          <a:pPr>
            <a:defRPr lang="ar-IQ"/>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9134032358279E-2"/>
          <c:y val="5.9582334816843545E-2"/>
          <c:w val="0.85378701967440762"/>
          <c:h val="0.82393472555061054"/>
        </c:manualLayout>
      </c:layout>
      <c:lineChart>
        <c:grouping val="stacked"/>
        <c:varyColors val="0"/>
        <c:ser>
          <c:idx val="0"/>
          <c:order val="0"/>
          <c:tx>
            <c:strRef>
              <c:f>'مسودة الرسم'!$H$72</c:f>
              <c:strCache>
                <c:ptCount val="1"/>
                <c:pt idx="0">
                  <c:v>الرقم القياسي للمسافرين</c:v>
                </c:pt>
              </c:strCache>
            </c:strRef>
          </c:tx>
          <c:marker>
            <c:spPr>
              <a:solidFill>
                <a:schemeClr val="tx2">
                  <a:lumMod val="60000"/>
                  <a:lumOff val="40000"/>
                </a:schemeClr>
              </a:solidFill>
            </c:spPr>
          </c:marker>
          <c:dLbls>
            <c:spPr>
              <a:noFill/>
              <a:ln w="25400">
                <a:noFill/>
              </a:ln>
            </c:spPr>
            <c:txPr>
              <a:bodyPr/>
              <a:lstStyle/>
              <a:p>
                <a:pPr>
                  <a:defRPr lang="ar-IQ" b="1"/>
                </a:pPr>
                <a:endParaRPr lang="en-US"/>
              </a:p>
            </c:txPr>
            <c:dLblPos val="b"/>
            <c:showLegendKey val="0"/>
            <c:showVal val="1"/>
            <c:showCatName val="0"/>
            <c:showSerName val="0"/>
            <c:showPercent val="0"/>
            <c:showBubbleSize val="0"/>
            <c:showLeaderLines val="0"/>
          </c:dLbls>
          <c:cat>
            <c:numRef>
              <c:f>'مسودة الرسم'!$G$73:$G$82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'مسودة الرسم'!$H$73:$H$82</c:f>
              <c:numCache>
                <c:formatCode>0.0</c:formatCode>
                <c:ptCount val="10"/>
                <c:pt idx="0">
                  <c:v>100</c:v>
                </c:pt>
                <c:pt idx="1">
                  <c:v>96.4</c:v>
                </c:pt>
                <c:pt idx="2">
                  <c:v>80.900000000000006</c:v>
                </c:pt>
                <c:pt idx="3">
                  <c:v>67.3</c:v>
                </c:pt>
                <c:pt idx="4">
                  <c:v>60.9</c:v>
                </c:pt>
                <c:pt idx="5">
                  <c:v>66.400000000000006</c:v>
                </c:pt>
                <c:pt idx="6">
                  <c:v>178.6</c:v>
                </c:pt>
                <c:pt idx="7">
                  <c:v>189.5</c:v>
                </c:pt>
                <c:pt idx="8">
                  <c:v>197.7</c:v>
                </c:pt>
                <c:pt idx="9">
                  <c:v>240.5</c:v>
                </c:pt>
              </c:numCache>
            </c:numRef>
          </c:val>
          <c:smooth val="0"/>
        </c:ser>
        <c:ser>
          <c:idx val="1"/>
          <c:order val="1"/>
          <c:tx>
            <c:strRef>
              <c:f>'مسودة الرسم'!$I$72</c:f>
              <c:strCache>
                <c:ptCount val="1"/>
                <c:pt idx="0">
                  <c:v>الرقم القياسي للبضائع</c:v>
                </c:pt>
              </c:strCache>
            </c:strRef>
          </c:tx>
          <c:marker>
            <c:spPr>
              <a:solidFill>
                <a:srgbClr val="FF0000"/>
              </a:solidFill>
            </c:spPr>
          </c:marker>
          <c:dLbls>
            <c:spPr>
              <a:noFill/>
              <a:ln w="25400">
                <a:noFill/>
              </a:ln>
            </c:spPr>
            <c:txPr>
              <a:bodyPr/>
              <a:lstStyle/>
              <a:p>
                <a:pPr>
                  <a:defRPr lang="ar-IQ" b="1"/>
                </a:pPr>
                <a:endParaRPr lang="en-US"/>
              </a:p>
            </c:txPr>
            <c:dLblPos val="t"/>
            <c:showLegendKey val="0"/>
            <c:showVal val="1"/>
            <c:showCatName val="0"/>
            <c:showSerName val="0"/>
            <c:showPercent val="0"/>
            <c:showBubbleSize val="0"/>
            <c:showLeaderLines val="0"/>
          </c:dLbls>
          <c:cat>
            <c:numRef>
              <c:f>'مسودة الرسم'!$G$73:$G$82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'مسودة الرسم'!$I$73:$I$82</c:f>
              <c:numCache>
                <c:formatCode>0.0</c:formatCode>
                <c:ptCount val="10"/>
                <c:pt idx="0">
                  <c:v>100</c:v>
                </c:pt>
                <c:pt idx="1">
                  <c:v>154.5</c:v>
                </c:pt>
                <c:pt idx="2">
                  <c:v>102.5</c:v>
                </c:pt>
                <c:pt idx="3">
                  <c:v>132</c:v>
                </c:pt>
                <c:pt idx="4">
                  <c:v>264.39999999999998</c:v>
                </c:pt>
                <c:pt idx="5">
                  <c:v>165.7</c:v>
                </c:pt>
                <c:pt idx="6">
                  <c:v>49.4</c:v>
                </c:pt>
                <c:pt idx="7">
                  <c:v>8.1</c:v>
                </c:pt>
                <c:pt idx="8">
                  <c:v>16.100000000000001</c:v>
                </c:pt>
                <c:pt idx="9">
                  <c:v>55.3</c:v>
                </c:pt>
              </c:numCache>
            </c:numRef>
          </c:val>
          <c:smooth val="0"/>
        </c:ser>
        <c:dLbls>
          <c:showLegendKey val="0"/>
          <c:showVal val="0"/>
          <c:showCatName val="0"/>
          <c:showSerName val="0"/>
          <c:showPercent val="0"/>
          <c:showBubbleSize val="0"/>
        </c:dLbls>
        <c:marker val="1"/>
        <c:smooth val="0"/>
        <c:axId val="30568832"/>
        <c:axId val="30570368"/>
      </c:lineChart>
      <c:catAx>
        <c:axId val="30568832"/>
        <c:scaling>
          <c:orientation val="minMax"/>
        </c:scaling>
        <c:delete val="0"/>
        <c:axPos val="b"/>
        <c:numFmt formatCode="General" sourceLinked="1"/>
        <c:majorTickMark val="out"/>
        <c:minorTickMark val="none"/>
        <c:tickLblPos val="nextTo"/>
        <c:txPr>
          <a:bodyPr/>
          <a:lstStyle/>
          <a:p>
            <a:pPr>
              <a:defRPr lang="ar-IQ" b="1"/>
            </a:pPr>
            <a:endParaRPr lang="en-US"/>
          </a:p>
        </c:txPr>
        <c:crossAx val="30570368"/>
        <c:crosses val="autoZero"/>
        <c:auto val="1"/>
        <c:lblAlgn val="ctr"/>
        <c:lblOffset val="100"/>
        <c:noMultiLvlLbl val="0"/>
      </c:catAx>
      <c:valAx>
        <c:axId val="30570368"/>
        <c:scaling>
          <c:orientation val="minMax"/>
        </c:scaling>
        <c:delete val="0"/>
        <c:axPos val="l"/>
        <c:majorGridlines/>
        <c:numFmt formatCode="0.0" sourceLinked="1"/>
        <c:majorTickMark val="out"/>
        <c:minorTickMark val="none"/>
        <c:tickLblPos val="nextTo"/>
        <c:txPr>
          <a:bodyPr/>
          <a:lstStyle/>
          <a:p>
            <a:pPr>
              <a:defRPr lang="ar-IQ" b="1"/>
            </a:pPr>
            <a:endParaRPr lang="en-US"/>
          </a:p>
        </c:txPr>
        <c:crossAx val="30568832"/>
        <c:crosses val="autoZero"/>
        <c:crossBetween val="between"/>
      </c:valAx>
    </c:plotArea>
    <c:plotVisOnly val="1"/>
    <c:dispBlanksAs val="zero"/>
    <c:showDLblsOverMax val="0"/>
  </c:chart>
  <c:spPr>
    <a:solidFill>
      <a:schemeClr val="accent2">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638988308279644E-2"/>
          <c:y val="0.29250550998198394"/>
          <c:w val="0.90336245714890606"/>
          <c:h val="0.63544349639221931"/>
        </c:manualLayout>
      </c:layout>
      <c:barChart>
        <c:barDir val="col"/>
        <c:grouping val="clustered"/>
        <c:varyColors val="0"/>
        <c:ser>
          <c:idx val="0"/>
          <c:order val="0"/>
          <c:tx>
            <c:strRef>
              <c:f>'مسودة الرسم'!$F$83</c:f>
              <c:strCache>
                <c:ptCount val="1"/>
                <c:pt idx="0">
                  <c:v>رئيسية</c:v>
                </c:pt>
              </c:strCache>
            </c:strRef>
          </c:tx>
          <c:invertIfNegative val="0"/>
          <c:dLbls>
            <c:dLbl>
              <c:idx val="0"/>
              <c:layout>
                <c:manualLayout>
                  <c:x val="2.77777777777781E-3"/>
                  <c:y val="1.8518518518518583E-2"/>
                </c:manualLayout>
              </c:layout>
              <c:spPr/>
              <c:txPr>
                <a:bodyPr/>
                <a:lstStyle/>
                <a:p>
                  <a:pPr>
                    <a:defRPr lang="ar-IQ" sz="1200" b="1">
                      <a:latin typeface="Arial" pitchFamily="34" charset="0"/>
                      <a:cs typeface="Arial" pitchFamily="34" charset="0"/>
                    </a:defRPr>
                  </a:pPr>
                  <a:endParaRPr lang="en-US"/>
                </a:p>
              </c:txPr>
              <c:dLblPos val="outEnd"/>
              <c:showLegendKey val="0"/>
              <c:showVal val="1"/>
              <c:showCatName val="0"/>
              <c:showSerName val="0"/>
              <c:showPercent val="0"/>
              <c:showBubbleSize val="0"/>
            </c:dLbl>
            <c:spPr>
              <a:noFill/>
              <a:ln w="25400">
                <a:noFill/>
              </a:ln>
            </c:spPr>
            <c:txPr>
              <a:bodyPr/>
              <a:lstStyle/>
              <a:p>
                <a:pPr>
                  <a:defRPr lang="ar-IQ" sz="1200" b="1">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numRef>
              <c:f>'مسودة الرسم'!$E$84:$E$86</c:f>
              <c:numCache>
                <c:formatCode>General</c:formatCode>
                <c:ptCount val="3"/>
                <c:pt idx="0">
                  <c:v>2016</c:v>
                </c:pt>
                <c:pt idx="1">
                  <c:v>2017</c:v>
                </c:pt>
                <c:pt idx="2">
                  <c:v>2018</c:v>
                </c:pt>
              </c:numCache>
            </c:numRef>
          </c:cat>
          <c:val>
            <c:numRef>
              <c:f>'مسودة الرسم'!$F$84:$F$86</c:f>
              <c:numCache>
                <c:formatCode>General</c:formatCode>
                <c:ptCount val="3"/>
                <c:pt idx="0">
                  <c:v>29</c:v>
                </c:pt>
                <c:pt idx="1">
                  <c:v>26</c:v>
                </c:pt>
                <c:pt idx="2">
                  <c:v>24</c:v>
                </c:pt>
              </c:numCache>
            </c:numRef>
          </c:val>
        </c:ser>
        <c:ser>
          <c:idx val="1"/>
          <c:order val="1"/>
          <c:tx>
            <c:strRef>
              <c:f>'مسودة الرسم'!$G$83</c:f>
              <c:strCache>
                <c:ptCount val="1"/>
                <c:pt idx="0">
                  <c:v>مناقلة</c:v>
                </c:pt>
              </c:strCache>
            </c:strRef>
          </c:tx>
          <c:invertIfNegative val="0"/>
          <c:dLbls>
            <c:spPr>
              <a:noFill/>
              <a:ln w="25400">
                <a:noFill/>
              </a:ln>
            </c:spPr>
            <c:txPr>
              <a:bodyPr/>
              <a:lstStyle/>
              <a:p>
                <a:pPr>
                  <a:defRPr lang="ar-IQ" sz="1200" b="1">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numRef>
              <c:f>'مسودة الرسم'!$E$84:$E$86</c:f>
              <c:numCache>
                <c:formatCode>General</c:formatCode>
                <c:ptCount val="3"/>
                <c:pt idx="0">
                  <c:v>2016</c:v>
                </c:pt>
                <c:pt idx="1">
                  <c:v>2017</c:v>
                </c:pt>
                <c:pt idx="2">
                  <c:v>2018</c:v>
                </c:pt>
              </c:numCache>
            </c:numRef>
          </c:cat>
          <c:val>
            <c:numRef>
              <c:f>'مسودة الرسم'!$G$84:$G$86</c:f>
              <c:numCache>
                <c:formatCode>General</c:formatCode>
                <c:ptCount val="3"/>
                <c:pt idx="0">
                  <c:v>23</c:v>
                </c:pt>
                <c:pt idx="1">
                  <c:v>19</c:v>
                </c:pt>
                <c:pt idx="2">
                  <c:v>18</c:v>
                </c:pt>
              </c:numCache>
            </c:numRef>
          </c:val>
        </c:ser>
        <c:dLbls>
          <c:showLegendKey val="0"/>
          <c:showVal val="0"/>
          <c:showCatName val="0"/>
          <c:showSerName val="0"/>
          <c:showPercent val="0"/>
          <c:showBubbleSize val="0"/>
        </c:dLbls>
        <c:gapWidth val="150"/>
        <c:axId val="27627520"/>
        <c:axId val="27629056"/>
      </c:barChart>
      <c:catAx>
        <c:axId val="27627520"/>
        <c:scaling>
          <c:orientation val="minMax"/>
        </c:scaling>
        <c:delete val="0"/>
        <c:axPos val="b"/>
        <c:numFmt formatCode="General" sourceLinked="1"/>
        <c:majorTickMark val="out"/>
        <c:minorTickMark val="none"/>
        <c:tickLblPos val="nextTo"/>
        <c:txPr>
          <a:bodyPr/>
          <a:lstStyle/>
          <a:p>
            <a:pPr>
              <a:defRPr lang="ar-IQ" sz="1200" b="1">
                <a:latin typeface="Arial" pitchFamily="34" charset="0"/>
                <a:cs typeface="Arial" pitchFamily="34" charset="0"/>
              </a:defRPr>
            </a:pPr>
            <a:endParaRPr lang="en-US"/>
          </a:p>
        </c:txPr>
        <c:crossAx val="27629056"/>
        <c:crosses val="autoZero"/>
        <c:auto val="1"/>
        <c:lblAlgn val="ctr"/>
        <c:lblOffset val="100"/>
        <c:noMultiLvlLbl val="0"/>
      </c:catAx>
      <c:valAx>
        <c:axId val="27629056"/>
        <c:scaling>
          <c:orientation val="minMax"/>
        </c:scaling>
        <c:delete val="0"/>
        <c:axPos val="l"/>
        <c:majorGridlines/>
        <c:numFmt formatCode="General" sourceLinked="1"/>
        <c:majorTickMark val="out"/>
        <c:minorTickMark val="none"/>
        <c:tickLblPos val="nextTo"/>
        <c:txPr>
          <a:bodyPr/>
          <a:lstStyle/>
          <a:p>
            <a:pPr>
              <a:defRPr lang="ar-IQ" sz="1200" b="1">
                <a:latin typeface="Arial" pitchFamily="34" charset="0"/>
                <a:cs typeface="Arial" pitchFamily="34" charset="0"/>
              </a:defRPr>
            </a:pPr>
            <a:endParaRPr lang="en-US"/>
          </a:p>
        </c:txPr>
        <c:crossAx val="27627520"/>
        <c:crosses val="autoZero"/>
        <c:crossBetween val="between"/>
      </c:valAx>
      <c:spPr>
        <a:solidFill>
          <a:schemeClr val="accent4">
            <a:lumMod val="40000"/>
            <a:lumOff val="60000"/>
          </a:schemeClr>
        </a:solidFill>
      </c:spPr>
    </c:plotArea>
    <c:legend>
      <c:legendPos val="r"/>
      <c:layout>
        <c:manualLayout>
          <c:xMode val="edge"/>
          <c:yMode val="edge"/>
          <c:x val="0.81876491853612643"/>
          <c:y val="0.31475029036004648"/>
          <c:w val="0.10581938835690136"/>
          <c:h val="0.18583042973286876"/>
        </c:manualLayout>
      </c:layout>
      <c:overlay val="0"/>
      <c:spPr>
        <a:solidFill>
          <a:schemeClr val="accent2">
            <a:lumMod val="20000"/>
            <a:lumOff val="80000"/>
          </a:schemeClr>
        </a:solidFill>
      </c:spPr>
      <c:txPr>
        <a:bodyPr/>
        <a:lstStyle/>
        <a:p>
          <a:pPr>
            <a:defRPr lang="ar-IQ" sz="1200" b="1">
              <a:latin typeface="Arial" pitchFamily="34" charset="0"/>
              <a:cs typeface="Arial" pitchFamily="34" charset="0"/>
            </a:defRPr>
          </a:pPr>
          <a:endParaRPr lang="en-US"/>
        </a:p>
      </c:txPr>
    </c:legend>
    <c:plotVisOnly val="1"/>
    <c:dispBlanksAs val="gap"/>
    <c:showDLblsOverMax val="0"/>
  </c:chart>
  <c:spPr>
    <a:solidFill>
      <a:schemeClr val="accent1">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96759289386349E-2"/>
          <c:y val="2.9483449985418488E-2"/>
          <c:w val="0.89593522917073376"/>
          <c:h val="0.74486657917760257"/>
        </c:manualLayout>
      </c:layout>
      <c:lineChart>
        <c:grouping val="standard"/>
        <c:varyColors val="0"/>
        <c:ser>
          <c:idx val="0"/>
          <c:order val="0"/>
          <c:marker>
            <c:spPr>
              <a:solidFill>
                <a:srgbClr val="FF0000"/>
              </a:solidFill>
            </c:spPr>
          </c:marker>
          <c:dLbls>
            <c:dLbl>
              <c:idx val="0"/>
              <c:layout>
                <c:manualLayout>
                  <c:x val="-4.4031148998937106E-2"/>
                  <c:y val="3.2407042869641453E-2"/>
                </c:manualLayout>
              </c:layout>
              <c:spPr/>
              <c:txPr>
                <a:bodyPr/>
                <a:lstStyle/>
                <a:p>
                  <a:pPr>
                    <a:defRPr lang="ar-IQ" b="1"/>
                  </a:pPr>
                  <a:endParaRPr lang="en-US"/>
                </a:p>
              </c:txPr>
              <c:dLblPos val="r"/>
              <c:showLegendKey val="0"/>
              <c:showVal val="1"/>
              <c:showCatName val="0"/>
              <c:showSerName val="0"/>
              <c:showPercent val="0"/>
              <c:showBubbleSize val="0"/>
            </c:dLbl>
            <c:dLbl>
              <c:idx val="1"/>
              <c:layout>
                <c:manualLayout>
                  <c:x val="-4.4077134986226257E-2"/>
                  <c:y val="5.0925925925925923E-2"/>
                </c:manualLayout>
              </c:layout>
              <c:spPr/>
              <c:txPr>
                <a:bodyPr/>
                <a:lstStyle/>
                <a:p>
                  <a:pPr>
                    <a:defRPr lang="ar-IQ" b="1"/>
                  </a:pPr>
                  <a:endParaRPr lang="en-US"/>
                </a:p>
              </c:txPr>
              <c:dLblPos val="r"/>
              <c:showLegendKey val="0"/>
              <c:showVal val="1"/>
              <c:showCatName val="0"/>
              <c:showSerName val="0"/>
              <c:showPercent val="0"/>
              <c:showBubbleSize val="0"/>
            </c:dLbl>
            <c:dLbl>
              <c:idx val="2"/>
              <c:layout>
                <c:manualLayout>
                  <c:x val="-3.3057851239669422E-2"/>
                  <c:y val="4.1666666666666664E-2"/>
                </c:manualLayout>
              </c:layout>
              <c:spPr/>
              <c:txPr>
                <a:bodyPr/>
                <a:lstStyle/>
                <a:p>
                  <a:pPr>
                    <a:defRPr lang="ar-IQ" b="1"/>
                  </a:pPr>
                  <a:endParaRPr lang="en-US"/>
                </a:p>
              </c:txPr>
              <c:dLblPos val="r"/>
              <c:showLegendKey val="0"/>
              <c:showVal val="1"/>
              <c:showCatName val="0"/>
              <c:showSerName val="0"/>
              <c:showPercent val="0"/>
              <c:showBubbleSize val="0"/>
            </c:dLbl>
            <c:dLbl>
              <c:idx val="3"/>
              <c:layout>
                <c:manualLayout>
                  <c:x val="-3.5812672176308492E-2"/>
                  <c:y val="7.8703703703703734E-2"/>
                </c:manualLayout>
              </c:layout>
              <c:spPr/>
              <c:txPr>
                <a:bodyPr/>
                <a:lstStyle/>
                <a:p>
                  <a:pPr>
                    <a:defRPr lang="ar-IQ" b="1"/>
                  </a:pPr>
                  <a:endParaRPr lang="en-US"/>
                </a:p>
              </c:txPr>
              <c:dLblPos val="r"/>
              <c:showLegendKey val="0"/>
              <c:showVal val="1"/>
              <c:showCatName val="0"/>
              <c:showSerName val="0"/>
              <c:showPercent val="0"/>
              <c:showBubbleSize val="0"/>
            </c:dLbl>
            <c:dLbl>
              <c:idx val="4"/>
              <c:layout>
                <c:manualLayout>
                  <c:x val="-4.1253335068653647E-2"/>
                  <c:y val="5.5555555555555455E-2"/>
                </c:manualLayout>
              </c:layout>
              <c:spPr/>
              <c:txPr>
                <a:bodyPr/>
                <a:lstStyle/>
                <a:p>
                  <a:pPr>
                    <a:defRPr lang="ar-IQ" b="1"/>
                  </a:pPr>
                  <a:endParaRPr lang="en-US"/>
                </a:p>
              </c:txPr>
              <c:dLblPos val="r"/>
              <c:showLegendKey val="0"/>
              <c:showVal val="1"/>
              <c:showCatName val="0"/>
              <c:showSerName val="0"/>
              <c:showPercent val="0"/>
              <c:showBubbleSize val="0"/>
            </c:dLbl>
            <c:dLbl>
              <c:idx val="5"/>
              <c:layout>
                <c:manualLayout>
                  <c:x val="-4.4077351901260324E-2"/>
                  <c:y val="5.5554826480023273E-2"/>
                </c:manualLayout>
              </c:layout>
              <c:spPr/>
              <c:txPr>
                <a:bodyPr/>
                <a:lstStyle/>
                <a:p>
                  <a:pPr>
                    <a:defRPr lang="ar-IQ" b="1"/>
                  </a:pPr>
                  <a:endParaRPr lang="en-US"/>
                </a:p>
              </c:txPr>
              <c:dLblPos val="r"/>
              <c:showLegendKey val="0"/>
              <c:showVal val="1"/>
              <c:showCatName val="0"/>
              <c:showSerName val="0"/>
              <c:showPercent val="0"/>
              <c:showBubbleSize val="0"/>
            </c:dLbl>
            <c:dLbl>
              <c:idx val="6"/>
              <c:layout>
                <c:manualLayout>
                  <c:x val="-4.4054141992581522E-2"/>
                  <c:y val="5.5555555555555455E-2"/>
                </c:manualLayout>
              </c:layout>
              <c:spPr/>
              <c:txPr>
                <a:bodyPr/>
                <a:lstStyle/>
                <a:p>
                  <a:pPr>
                    <a:defRPr lang="ar-IQ" b="1"/>
                  </a:pPr>
                  <a:endParaRPr lang="en-US"/>
                </a:p>
              </c:txPr>
              <c:dLblPos val="r"/>
              <c:showLegendKey val="0"/>
              <c:showVal val="1"/>
              <c:showCatName val="0"/>
              <c:showSerName val="0"/>
              <c:showPercent val="0"/>
              <c:showBubbleSize val="0"/>
            </c:dLbl>
            <c:dLbl>
              <c:idx val="7"/>
              <c:layout>
                <c:manualLayout>
                  <c:x val="-5.5142404720071182E-2"/>
                  <c:y val="0.10648148148148204"/>
                </c:manualLayout>
              </c:layout>
              <c:spPr/>
              <c:txPr>
                <a:bodyPr/>
                <a:lstStyle/>
                <a:p>
                  <a:pPr>
                    <a:defRPr lang="ar-IQ" b="1"/>
                  </a:pPr>
                  <a:endParaRPr lang="en-US"/>
                </a:p>
              </c:txPr>
              <c:dLblPos val="r"/>
              <c:showLegendKey val="0"/>
              <c:showVal val="1"/>
              <c:showCatName val="0"/>
              <c:showSerName val="0"/>
              <c:showPercent val="0"/>
              <c:showBubbleSize val="0"/>
            </c:dLbl>
            <c:dLbl>
              <c:idx val="8"/>
              <c:layout>
                <c:manualLayout>
                  <c:x val="-4.1299321055942334E-2"/>
                  <c:y val="8.796296296296352E-2"/>
                </c:manualLayout>
              </c:layout>
              <c:spPr/>
              <c:txPr>
                <a:bodyPr/>
                <a:lstStyle/>
                <a:p>
                  <a:pPr>
                    <a:defRPr lang="ar-IQ" b="1"/>
                  </a:pPr>
                  <a:endParaRPr lang="en-US"/>
                </a:p>
              </c:txPr>
              <c:dLblPos val="r"/>
              <c:showLegendKey val="0"/>
              <c:showVal val="1"/>
              <c:showCatName val="0"/>
              <c:showSerName val="0"/>
              <c:showPercent val="0"/>
              <c:showBubbleSize val="0"/>
            </c:dLbl>
            <c:dLbl>
              <c:idx val="9"/>
              <c:layout>
                <c:manualLayout>
                  <c:x val="-3.5766686189019771E-2"/>
                  <c:y val="0.10185185185185186"/>
                </c:manualLayout>
              </c:layout>
              <c:spPr/>
              <c:txPr>
                <a:bodyPr/>
                <a:lstStyle/>
                <a:p>
                  <a:pPr>
                    <a:defRPr lang="ar-IQ" b="1"/>
                  </a:pPr>
                  <a:endParaRPr lang="en-US"/>
                </a:p>
              </c:txPr>
              <c:dLblPos val="r"/>
              <c:showLegendKey val="0"/>
              <c:showVal val="1"/>
              <c:showCatName val="0"/>
              <c:showSerName val="0"/>
              <c:showPercent val="0"/>
              <c:showBubbleSize val="0"/>
            </c:dLbl>
            <c:dLbl>
              <c:idx val="10"/>
              <c:layout>
                <c:manualLayout>
                  <c:x val="-3.3058068154703801E-2"/>
                  <c:y val="6.018482064741907E-2"/>
                </c:manualLayout>
              </c:layout>
              <c:spPr/>
              <c:txPr>
                <a:bodyPr/>
                <a:lstStyle/>
                <a:p>
                  <a:pPr>
                    <a:defRPr lang="ar-IQ" b="1"/>
                  </a:pPr>
                  <a:endParaRPr lang="en-US"/>
                </a:p>
              </c:txPr>
              <c:dLblPos val="r"/>
              <c:showLegendKey val="0"/>
              <c:showVal val="1"/>
              <c:showCatName val="0"/>
              <c:showSerName val="0"/>
              <c:showPercent val="0"/>
              <c:showBubbleSize val="0"/>
            </c:dLbl>
            <c:dLbl>
              <c:idx val="11"/>
              <c:layout>
                <c:manualLayout>
                  <c:x val="-1.0185067526416183E-16"/>
                  <c:y val="9.7222222222222265E-2"/>
                </c:manualLayout>
              </c:layout>
              <c:spPr/>
              <c:txPr>
                <a:bodyPr/>
                <a:lstStyle/>
                <a:p>
                  <a:pPr>
                    <a:defRPr lang="ar-IQ" b="1"/>
                  </a:pPr>
                  <a:endParaRPr lang="en-US"/>
                </a:p>
              </c:txPr>
              <c:dLblPos val="r"/>
              <c:showLegendKey val="0"/>
              <c:showVal val="1"/>
              <c:showCatName val="0"/>
              <c:showSerName val="0"/>
              <c:showPercent val="0"/>
              <c:showBubbleSize val="0"/>
            </c:dLbl>
            <c:spPr>
              <a:noFill/>
              <a:ln w="25400">
                <a:noFill/>
              </a:ln>
            </c:spPr>
            <c:txPr>
              <a:bodyPr/>
              <a:lstStyle/>
              <a:p>
                <a:pPr>
                  <a:defRPr lang="ar-IQ" b="1"/>
                </a:pPr>
                <a:endParaRPr lang="en-US"/>
              </a:p>
            </c:txPr>
            <c:dLblPos val="t"/>
            <c:showLegendKey val="0"/>
            <c:showVal val="1"/>
            <c:showCatName val="0"/>
            <c:showSerName val="0"/>
            <c:showPercent val="0"/>
            <c:showBubbleSize val="0"/>
            <c:showLeaderLines val="0"/>
          </c:dLbls>
          <c:cat>
            <c:strRef>
              <c:f>'مسودة الرسم'!$B$151:$B$162</c:f>
              <c:strCache>
                <c:ptCount val="12"/>
                <c:pt idx="0">
                  <c:v>كانون الثاني</c:v>
                </c:pt>
                <c:pt idx="1">
                  <c:v>شباط</c:v>
                </c:pt>
                <c:pt idx="2">
                  <c:v>آذار</c:v>
                </c:pt>
                <c:pt idx="3">
                  <c:v>نيسان</c:v>
                </c:pt>
                <c:pt idx="4">
                  <c:v>أيار</c:v>
                </c:pt>
                <c:pt idx="5">
                  <c:v>حزيران</c:v>
                </c:pt>
                <c:pt idx="6">
                  <c:v>تموز</c:v>
                </c:pt>
                <c:pt idx="7">
                  <c:v>آب</c:v>
                </c:pt>
                <c:pt idx="8">
                  <c:v>أيلول</c:v>
                </c:pt>
                <c:pt idx="9">
                  <c:v>تشرين الأول</c:v>
                </c:pt>
                <c:pt idx="10">
                  <c:v>تشرين الثاني</c:v>
                </c:pt>
                <c:pt idx="11">
                  <c:v>كانون الأول</c:v>
                </c:pt>
              </c:strCache>
            </c:strRef>
          </c:cat>
          <c:val>
            <c:numRef>
              <c:f>'مسودة الرسم'!$C$151:$C$162</c:f>
              <c:numCache>
                <c:formatCode>General</c:formatCode>
                <c:ptCount val="12"/>
                <c:pt idx="0">
                  <c:v>8.77</c:v>
                </c:pt>
                <c:pt idx="1">
                  <c:v>7.03</c:v>
                </c:pt>
                <c:pt idx="2" formatCode="0.00">
                  <c:v>8.94</c:v>
                </c:pt>
                <c:pt idx="3">
                  <c:v>6.89</c:v>
                </c:pt>
                <c:pt idx="4" formatCode="0.00">
                  <c:v>6.08</c:v>
                </c:pt>
                <c:pt idx="5">
                  <c:v>1.42</c:v>
                </c:pt>
                <c:pt idx="6">
                  <c:v>6.35</c:v>
                </c:pt>
                <c:pt idx="7">
                  <c:v>13.96</c:v>
                </c:pt>
                <c:pt idx="8">
                  <c:v>8.27</c:v>
                </c:pt>
                <c:pt idx="9">
                  <c:v>9.56</c:v>
                </c:pt>
                <c:pt idx="10">
                  <c:v>12.36</c:v>
                </c:pt>
                <c:pt idx="11" formatCode="0.00">
                  <c:v>10.38</c:v>
                </c:pt>
              </c:numCache>
            </c:numRef>
          </c:val>
          <c:smooth val="0"/>
        </c:ser>
        <c:dLbls>
          <c:showLegendKey val="0"/>
          <c:showVal val="0"/>
          <c:showCatName val="0"/>
          <c:showSerName val="0"/>
          <c:showPercent val="0"/>
          <c:showBubbleSize val="0"/>
        </c:dLbls>
        <c:marker val="1"/>
        <c:smooth val="0"/>
        <c:axId val="30624000"/>
        <c:axId val="30638080"/>
      </c:lineChart>
      <c:catAx>
        <c:axId val="30624000"/>
        <c:scaling>
          <c:orientation val="minMax"/>
        </c:scaling>
        <c:delete val="0"/>
        <c:axPos val="b"/>
        <c:numFmt formatCode="#,##0" sourceLinked="1"/>
        <c:majorTickMark val="out"/>
        <c:minorTickMark val="none"/>
        <c:tickLblPos val="nextTo"/>
        <c:txPr>
          <a:bodyPr/>
          <a:lstStyle/>
          <a:p>
            <a:pPr>
              <a:defRPr lang="ar-IQ" b="1"/>
            </a:pPr>
            <a:endParaRPr lang="en-US"/>
          </a:p>
        </c:txPr>
        <c:crossAx val="30638080"/>
        <c:crosses val="autoZero"/>
        <c:auto val="1"/>
        <c:lblAlgn val="ctr"/>
        <c:lblOffset val="100"/>
        <c:noMultiLvlLbl val="0"/>
      </c:catAx>
      <c:valAx>
        <c:axId val="30638080"/>
        <c:scaling>
          <c:orientation val="minMax"/>
        </c:scaling>
        <c:delete val="0"/>
        <c:axPos val="l"/>
        <c:majorGridlines/>
        <c:numFmt formatCode="General" sourceLinked="1"/>
        <c:majorTickMark val="out"/>
        <c:minorTickMark val="none"/>
        <c:tickLblPos val="nextTo"/>
        <c:txPr>
          <a:bodyPr/>
          <a:lstStyle/>
          <a:p>
            <a:pPr>
              <a:defRPr lang="ar-IQ" b="1"/>
            </a:pPr>
            <a:endParaRPr lang="en-US"/>
          </a:p>
        </c:txPr>
        <c:crossAx val="30624000"/>
        <c:crosses val="autoZero"/>
        <c:crossBetween val="between"/>
      </c:valAx>
      <c:spPr>
        <a:solidFill>
          <a:schemeClr val="accent4">
            <a:lumMod val="40000"/>
            <a:lumOff val="60000"/>
          </a:schemeClr>
        </a:solidFill>
      </c:spPr>
    </c:plotArea>
    <c:plotVisOnly val="1"/>
    <c:dispBlanksAs val="gap"/>
    <c:showDLblsOverMax val="0"/>
  </c:chart>
  <c:spPr>
    <a:solidFill>
      <a:schemeClr val="tx2">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35305090995856"/>
          <c:y val="7.3790512411036541E-2"/>
          <c:w val="0.81157221293633697"/>
          <c:h val="0.72727272727272718"/>
        </c:manualLayout>
      </c:layout>
      <c:barChart>
        <c:barDir val="col"/>
        <c:grouping val="clustered"/>
        <c:varyColors val="0"/>
        <c:ser>
          <c:idx val="0"/>
          <c:order val="0"/>
          <c:spPr>
            <a:solidFill>
              <a:srgbClr val="FF0000"/>
            </a:solidFill>
          </c:spPr>
          <c:invertIfNegative val="0"/>
          <c:dLbls>
            <c:spPr>
              <a:noFill/>
              <a:ln w="25400">
                <a:noFill/>
              </a:ln>
            </c:spPr>
            <c:txPr>
              <a:bodyPr/>
              <a:lstStyle/>
              <a:p>
                <a:pPr>
                  <a:defRPr lang="ar-IQ" sz="1000" b="1"/>
                </a:pPr>
                <a:endParaRPr lang="en-US"/>
              </a:p>
            </c:txPr>
            <c:dLblPos val="outEnd"/>
            <c:showLegendKey val="0"/>
            <c:showVal val="1"/>
            <c:showCatName val="0"/>
            <c:showSerName val="0"/>
            <c:showPercent val="0"/>
            <c:showBubbleSize val="0"/>
            <c:showLeaderLines val="0"/>
          </c:dLbls>
          <c:cat>
            <c:strRef>
              <c:f>'مسودة الرسم'!$K$18:$K$23</c:f>
              <c:strCache>
                <c:ptCount val="6"/>
                <c:pt idx="0">
                  <c:v>خامات ومواد اولية </c:v>
                </c:pt>
                <c:pt idx="1">
                  <c:v>وقود ومحروقات وزيوت</c:v>
                </c:pt>
                <c:pt idx="2">
                  <c:v>ادوات احتياطية</c:v>
                </c:pt>
                <c:pt idx="3">
                  <c:v>تجهيزات العاملين </c:v>
                </c:pt>
                <c:pt idx="4">
                  <c:v>ماء وكهرباء</c:v>
                </c:pt>
                <c:pt idx="5">
                  <c:v>متنوعات </c:v>
                </c:pt>
              </c:strCache>
            </c:strRef>
          </c:cat>
          <c:val>
            <c:numRef>
              <c:f>'مسودة الرسم'!$L$18:$L$23</c:f>
              <c:numCache>
                <c:formatCode>#,##0</c:formatCode>
                <c:ptCount val="6"/>
                <c:pt idx="0">
                  <c:v>270888</c:v>
                </c:pt>
                <c:pt idx="1">
                  <c:v>2054853</c:v>
                </c:pt>
                <c:pt idx="2">
                  <c:v>808407</c:v>
                </c:pt>
                <c:pt idx="3">
                  <c:v>2597</c:v>
                </c:pt>
                <c:pt idx="4">
                  <c:v>7196</c:v>
                </c:pt>
                <c:pt idx="5">
                  <c:v>207619</c:v>
                </c:pt>
              </c:numCache>
            </c:numRef>
          </c:val>
        </c:ser>
        <c:dLbls>
          <c:showLegendKey val="0"/>
          <c:showVal val="0"/>
          <c:showCatName val="0"/>
          <c:showSerName val="0"/>
          <c:showPercent val="0"/>
          <c:showBubbleSize val="0"/>
        </c:dLbls>
        <c:gapWidth val="150"/>
        <c:axId val="30650368"/>
        <c:axId val="30651904"/>
      </c:barChart>
      <c:catAx>
        <c:axId val="30650368"/>
        <c:scaling>
          <c:orientation val="minMax"/>
        </c:scaling>
        <c:delete val="0"/>
        <c:axPos val="b"/>
        <c:numFmt formatCode="General" sourceLinked="1"/>
        <c:majorTickMark val="out"/>
        <c:minorTickMark val="none"/>
        <c:tickLblPos val="nextTo"/>
        <c:txPr>
          <a:bodyPr/>
          <a:lstStyle/>
          <a:p>
            <a:pPr>
              <a:defRPr lang="ar-IQ" b="1"/>
            </a:pPr>
            <a:endParaRPr lang="en-US"/>
          </a:p>
        </c:txPr>
        <c:crossAx val="30651904"/>
        <c:crosses val="autoZero"/>
        <c:auto val="1"/>
        <c:lblAlgn val="ctr"/>
        <c:lblOffset val="100"/>
        <c:noMultiLvlLbl val="0"/>
      </c:catAx>
      <c:valAx>
        <c:axId val="30651904"/>
        <c:scaling>
          <c:orientation val="minMax"/>
        </c:scaling>
        <c:delete val="0"/>
        <c:axPos val="l"/>
        <c:majorGridlines/>
        <c:numFmt formatCode="#,##0" sourceLinked="1"/>
        <c:majorTickMark val="out"/>
        <c:minorTickMark val="none"/>
        <c:tickLblPos val="nextTo"/>
        <c:txPr>
          <a:bodyPr/>
          <a:lstStyle/>
          <a:p>
            <a:pPr>
              <a:defRPr lang="ar-IQ" b="1"/>
            </a:pPr>
            <a:endParaRPr lang="en-US"/>
          </a:p>
        </c:txPr>
        <c:crossAx val="30650368"/>
        <c:crosses val="autoZero"/>
        <c:crossBetween val="between"/>
      </c:valAx>
      <c:spPr>
        <a:solidFill>
          <a:schemeClr val="accent4">
            <a:lumMod val="40000"/>
            <a:lumOff val="60000"/>
          </a:schemeClr>
        </a:solidFill>
      </c:spPr>
    </c:plotArea>
    <c:plotVisOnly val="1"/>
    <c:dispBlanksAs val="gap"/>
    <c:showDLblsOverMax val="0"/>
  </c:chart>
  <c:spPr>
    <a:solidFill>
      <a:schemeClr val="tx2">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IQ"/>
              <a:t>كمية البضاعة </a:t>
            </a:r>
          </a:p>
        </c:rich>
      </c:tx>
      <c:layout>
        <c:manualLayout>
          <c:xMode val="edge"/>
          <c:yMode val="edge"/>
          <c:x val="0.41772889959003212"/>
          <c:y val="4.1666666666666664E-2"/>
        </c:manualLayout>
      </c:layout>
      <c:overlay val="0"/>
    </c:title>
    <c:autoTitleDeleted val="0"/>
    <c:plotArea>
      <c:layout>
        <c:manualLayout>
          <c:layoutTarget val="inner"/>
          <c:xMode val="edge"/>
          <c:yMode val="edge"/>
          <c:x val="3.7479230385458251E-2"/>
          <c:y val="0.21157407407407408"/>
          <c:w val="0.77126504848051358"/>
          <c:h val="0.6988582677165357"/>
        </c:manualLayout>
      </c:layout>
      <c:barChart>
        <c:barDir val="bar"/>
        <c:grouping val="clustered"/>
        <c:varyColors val="0"/>
        <c:ser>
          <c:idx val="0"/>
          <c:order val="0"/>
          <c:spPr>
            <a:solidFill>
              <a:srgbClr val="FF0000"/>
            </a:solidFill>
          </c:spPr>
          <c:invertIfNegative val="0"/>
          <c:dLbls>
            <c:txPr>
              <a:bodyPr/>
              <a:lstStyle/>
              <a:p>
                <a:pPr>
                  <a:defRPr lang="ar-IQ" b="1"/>
                </a:pPr>
                <a:endParaRPr lang="en-US"/>
              </a:p>
            </c:txPr>
            <c:dLblPos val="outEnd"/>
            <c:showLegendKey val="0"/>
            <c:showVal val="1"/>
            <c:showCatName val="0"/>
            <c:showSerName val="0"/>
            <c:showPercent val="0"/>
            <c:showBubbleSize val="0"/>
            <c:showLeaderLines val="0"/>
          </c:dLbls>
          <c:cat>
            <c:strRef>
              <c:f>'مسودة الرسم'!$H$11:$H$12</c:f>
              <c:strCache>
                <c:ptCount val="2"/>
                <c:pt idx="0">
                  <c:v>مشتقات نفطية </c:v>
                </c:pt>
                <c:pt idx="1">
                  <c:v>بقية الاصناف </c:v>
                </c:pt>
              </c:strCache>
            </c:strRef>
          </c:cat>
          <c:val>
            <c:numRef>
              <c:f>'مسودة الرسم'!$I$11:$I$12</c:f>
              <c:numCache>
                <c:formatCode>General</c:formatCode>
                <c:ptCount val="2"/>
                <c:pt idx="0">
                  <c:v>209</c:v>
                </c:pt>
                <c:pt idx="1">
                  <c:v>147</c:v>
                </c:pt>
              </c:numCache>
            </c:numRef>
          </c:val>
        </c:ser>
        <c:dLbls>
          <c:showLegendKey val="0"/>
          <c:showVal val="0"/>
          <c:showCatName val="0"/>
          <c:showSerName val="0"/>
          <c:showPercent val="0"/>
          <c:showBubbleSize val="0"/>
        </c:dLbls>
        <c:gapWidth val="150"/>
        <c:axId val="30352512"/>
        <c:axId val="30354048"/>
      </c:barChart>
      <c:catAx>
        <c:axId val="30352512"/>
        <c:scaling>
          <c:orientation val="minMax"/>
        </c:scaling>
        <c:delete val="0"/>
        <c:axPos val="r"/>
        <c:numFmt formatCode="General" sourceLinked="1"/>
        <c:majorTickMark val="out"/>
        <c:minorTickMark val="none"/>
        <c:tickLblPos val="nextTo"/>
        <c:txPr>
          <a:bodyPr/>
          <a:lstStyle/>
          <a:p>
            <a:pPr>
              <a:defRPr lang="ar-IQ" b="1"/>
            </a:pPr>
            <a:endParaRPr lang="en-US"/>
          </a:p>
        </c:txPr>
        <c:crossAx val="30354048"/>
        <c:crosses val="autoZero"/>
        <c:auto val="1"/>
        <c:lblAlgn val="ctr"/>
        <c:lblOffset val="100"/>
        <c:noMultiLvlLbl val="0"/>
      </c:catAx>
      <c:valAx>
        <c:axId val="30354048"/>
        <c:scaling>
          <c:orientation val="maxMin"/>
        </c:scaling>
        <c:delete val="0"/>
        <c:axPos val="b"/>
        <c:majorGridlines/>
        <c:numFmt formatCode="General" sourceLinked="1"/>
        <c:majorTickMark val="none"/>
        <c:minorTickMark val="none"/>
        <c:tickLblPos val="low"/>
        <c:txPr>
          <a:bodyPr/>
          <a:lstStyle/>
          <a:p>
            <a:pPr>
              <a:defRPr lang="ar-IQ" b="1"/>
            </a:pPr>
            <a:endParaRPr lang="en-US"/>
          </a:p>
        </c:txPr>
        <c:crossAx val="30352512"/>
        <c:crosses val="autoZero"/>
        <c:crossBetween val="between"/>
      </c:valAx>
      <c:spPr>
        <a:solidFill>
          <a:schemeClr val="accent4">
            <a:lumMod val="40000"/>
            <a:lumOff val="60000"/>
          </a:schemeClr>
        </a:solidFill>
      </c:spPr>
    </c:plotArea>
    <c:plotVisOnly val="1"/>
    <c:dispBlanksAs val="gap"/>
    <c:showDLblsOverMax val="0"/>
  </c:chart>
  <c:spPr>
    <a:solidFill>
      <a:schemeClr val="tx2">
        <a:lumMod val="20000"/>
        <a:lumOff val="8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9575415094971"/>
          <c:y val="7.981422396549874E-2"/>
          <c:w val="0.83624571518724089"/>
          <c:h val="0.76729053849681428"/>
        </c:manualLayout>
      </c:layout>
      <c:barChart>
        <c:barDir val="col"/>
        <c:grouping val="clustered"/>
        <c:varyColors val="0"/>
        <c:ser>
          <c:idx val="0"/>
          <c:order val="0"/>
          <c:tx>
            <c:strRef>
              <c:f>'مسودة الرسم'!$L$9</c:f>
              <c:strCache>
                <c:ptCount val="1"/>
                <c:pt idx="0">
                  <c:v>خدمية</c:v>
                </c:pt>
              </c:strCache>
            </c:strRef>
          </c:tx>
          <c:spPr>
            <a:solidFill>
              <a:srgbClr val="FF0000"/>
            </a:solidFill>
          </c:spPr>
          <c:invertIfNegative val="0"/>
          <c:dLbls>
            <c:txPr>
              <a:bodyPr/>
              <a:lstStyle/>
              <a:p>
                <a:pPr>
                  <a:defRPr lang="ar-IQ" b="1"/>
                </a:pPr>
                <a:endParaRPr lang="en-US"/>
              </a:p>
            </c:txPr>
            <c:dLblPos val="outEnd"/>
            <c:showLegendKey val="0"/>
            <c:showVal val="1"/>
            <c:showCatName val="0"/>
            <c:showSerName val="0"/>
            <c:showPercent val="0"/>
            <c:showBubbleSize val="0"/>
            <c:showLeaderLines val="0"/>
          </c:dLbls>
          <c:cat>
            <c:strRef>
              <c:f>'مسودة الرسم'!$K$10:$K$15</c:f>
              <c:strCache>
                <c:ptCount val="6"/>
                <c:pt idx="0">
                  <c:v>مصروفات خدمية متنوعة</c:v>
                </c:pt>
                <c:pt idx="1">
                  <c:v>استئجار موجودات ثابتة</c:v>
                </c:pt>
                <c:pt idx="2">
                  <c:v>نقل عاملين</c:v>
                </c:pt>
                <c:pt idx="3">
                  <c:v> ايفاد واتصالات</c:v>
                </c:pt>
                <c:pt idx="4">
                  <c:v>دعاية وطبع وضيافة</c:v>
                </c:pt>
                <c:pt idx="5">
                  <c:v>خدمات الصيانة</c:v>
                </c:pt>
              </c:strCache>
            </c:strRef>
          </c:cat>
          <c:val>
            <c:numRef>
              <c:f>'مسودة الرسم'!$L$10:$L$15</c:f>
              <c:numCache>
                <c:formatCode>#,##0</c:formatCode>
                <c:ptCount val="6"/>
                <c:pt idx="0">
                  <c:v>1872908</c:v>
                </c:pt>
                <c:pt idx="1">
                  <c:v>122382</c:v>
                </c:pt>
                <c:pt idx="2">
                  <c:v>19597</c:v>
                </c:pt>
                <c:pt idx="3">
                  <c:v>375700</c:v>
                </c:pt>
                <c:pt idx="4">
                  <c:v>37344</c:v>
                </c:pt>
                <c:pt idx="5">
                  <c:v>696092</c:v>
                </c:pt>
              </c:numCache>
            </c:numRef>
          </c:val>
        </c:ser>
        <c:dLbls>
          <c:showLegendKey val="0"/>
          <c:showVal val="0"/>
          <c:showCatName val="0"/>
          <c:showSerName val="0"/>
          <c:showPercent val="0"/>
          <c:showBubbleSize val="0"/>
        </c:dLbls>
        <c:gapWidth val="150"/>
        <c:axId val="30378624"/>
        <c:axId val="30478720"/>
      </c:barChart>
      <c:catAx>
        <c:axId val="30378624"/>
        <c:scaling>
          <c:orientation val="maxMin"/>
        </c:scaling>
        <c:delete val="0"/>
        <c:axPos val="b"/>
        <c:numFmt formatCode="General" sourceLinked="1"/>
        <c:majorTickMark val="out"/>
        <c:minorTickMark val="none"/>
        <c:tickLblPos val="nextTo"/>
        <c:txPr>
          <a:bodyPr/>
          <a:lstStyle/>
          <a:p>
            <a:pPr>
              <a:defRPr lang="ar-IQ" b="1"/>
            </a:pPr>
            <a:endParaRPr lang="en-US"/>
          </a:p>
        </c:txPr>
        <c:crossAx val="30478720"/>
        <c:crosses val="autoZero"/>
        <c:auto val="1"/>
        <c:lblAlgn val="ctr"/>
        <c:lblOffset val="100"/>
        <c:noMultiLvlLbl val="0"/>
      </c:catAx>
      <c:valAx>
        <c:axId val="30478720"/>
        <c:scaling>
          <c:orientation val="minMax"/>
        </c:scaling>
        <c:delete val="0"/>
        <c:axPos val="r"/>
        <c:majorGridlines/>
        <c:numFmt formatCode="#,##0" sourceLinked="1"/>
        <c:majorTickMark val="out"/>
        <c:minorTickMark val="none"/>
        <c:tickLblPos val="high"/>
        <c:txPr>
          <a:bodyPr/>
          <a:lstStyle/>
          <a:p>
            <a:pPr>
              <a:defRPr lang="ar-IQ" b="1"/>
            </a:pPr>
            <a:endParaRPr lang="en-US"/>
          </a:p>
        </c:txPr>
        <c:crossAx val="30378624"/>
        <c:crosses val="autoZero"/>
        <c:crossBetween val="between"/>
      </c:valAx>
      <c:spPr>
        <a:solidFill>
          <a:schemeClr val="accent4">
            <a:lumMod val="40000"/>
            <a:lumOff val="60000"/>
          </a:schemeClr>
        </a:solidFill>
      </c:spPr>
    </c:plotArea>
    <c:plotVisOnly val="1"/>
    <c:dispBlanksAs val="gap"/>
    <c:showDLblsOverMax val="0"/>
  </c:chart>
  <c:spPr>
    <a:solidFill>
      <a:schemeClr val="tx2">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8.9857307162447386E-2"/>
          <c:y val="7.640578735487244E-2"/>
          <c:w val="0.91014269283755256"/>
          <c:h val="0.82844994909444147"/>
        </c:manualLayout>
      </c:layout>
      <c:barChart>
        <c:barDir val="col"/>
        <c:grouping val="clustered"/>
        <c:varyColors val="0"/>
        <c:ser>
          <c:idx val="0"/>
          <c:order val="0"/>
          <c:tx>
            <c:strRef>
              <c:f>'مسودة الرسم'!$E$48</c:f>
              <c:strCache>
                <c:ptCount val="1"/>
                <c:pt idx="0">
                  <c:v>عدد المسافرين</c:v>
                </c:pt>
              </c:strCache>
            </c:strRef>
          </c:tx>
          <c:spPr>
            <a:solidFill>
              <a:srgbClr val="FF0000"/>
            </a:solidFill>
          </c:spPr>
          <c:invertIfNegative val="0"/>
          <c:dLbls>
            <c:dLbl>
              <c:idx val="0"/>
              <c:layout>
                <c:manualLayout>
                  <c:x val="-1.0185067526416183E-16"/>
                  <c:y val="1.3888888888888984E-2"/>
                </c:manualLayout>
              </c:layout>
              <c:dLblPos val="outEnd"/>
              <c:showLegendKey val="0"/>
              <c:showVal val="1"/>
              <c:showCatName val="0"/>
              <c:showSerName val="0"/>
              <c:showPercent val="0"/>
              <c:showBubbleSize val="0"/>
            </c:dLbl>
            <c:dLbl>
              <c:idx val="1"/>
              <c:layout>
                <c:manualLayout>
                  <c:x val="2.1872265966754497E-7"/>
                  <c:y val="1.3888888888888984E-2"/>
                </c:manualLayout>
              </c:layout>
              <c:dLblPos val="outEnd"/>
              <c:showLegendKey val="0"/>
              <c:showVal val="1"/>
              <c:showCatName val="0"/>
              <c:showSerName val="0"/>
              <c:showPercent val="0"/>
              <c:showBubbleSize val="0"/>
            </c:dLbl>
            <c:dLbl>
              <c:idx val="2"/>
              <c:layout>
                <c:manualLayout>
                  <c:x val="-2.7775590551181212E-3"/>
                  <c:y val="2.7777777777778078E-2"/>
                </c:manualLayout>
              </c:layout>
              <c:dLblPos val="outEnd"/>
              <c:showLegendKey val="0"/>
              <c:showVal val="1"/>
              <c:showCatName val="0"/>
              <c:showSerName val="0"/>
              <c:showPercent val="0"/>
              <c:showBubbleSize val="0"/>
            </c:dLbl>
            <c:dLbl>
              <c:idx val="3"/>
              <c:layout>
                <c:manualLayout>
                  <c:x val="2.5111832772316076E-3"/>
                  <c:y val="1.9131566300691287E-2"/>
                </c:manualLayout>
              </c:layout>
              <c:dLblPos val="outEnd"/>
              <c:showLegendKey val="0"/>
              <c:showVal val="1"/>
              <c:showCatName val="0"/>
              <c:showSerName val="0"/>
              <c:showPercent val="0"/>
              <c:showBubbleSize val="0"/>
            </c:dLbl>
            <c:dLbl>
              <c:idx val="4"/>
              <c:layout>
                <c:manualLayout>
                  <c:x val="-2.77777777777781E-3"/>
                  <c:y val="2.7777777777777991E-2"/>
                </c:manualLayout>
              </c:layout>
              <c:dLblPos val="outEnd"/>
              <c:showLegendKey val="0"/>
              <c:showVal val="1"/>
              <c:showCatName val="0"/>
              <c:showSerName val="0"/>
              <c:showPercent val="0"/>
              <c:showBubbleSize val="0"/>
            </c:dLbl>
            <c:txPr>
              <a:bodyPr/>
              <a:lstStyle/>
              <a:p>
                <a:pPr>
                  <a:defRPr lang="ar-IQ" b="1"/>
                </a:pPr>
                <a:endParaRPr lang="en-US"/>
              </a:p>
            </c:txPr>
            <c:showLegendKey val="0"/>
            <c:showVal val="1"/>
            <c:showCatName val="0"/>
            <c:showSerName val="0"/>
            <c:showPercent val="0"/>
            <c:showBubbleSize val="0"/>
            <c:showLeaderLines val="0"/>
          </c:dLbls>
          <c:cat>
            <c:numRef>
              <c:f>'مسودة الرسم'!$D$49:$D$53</c:f>
              <c:numCache>
                <c:formatCode>General</c:formatCode>
                <c:ptCount val="5"/>
                <c:pt idx="0">
                  <c:v>2018</c:v>
                </c:pt>
                <c:pt idx="1">
                  <c:v>2017</c:v>
                </c:pt>
                <c:pt idx="2">
                  <c:v>2016</c:v>
                </c:pt>
                <c:pt idx="3">
                  <c:v>2015</c:v>
                </c:pt>
                <c:pt idx="4">
                  <c:v>2014</c:v>
                </c:pt>
              </c:numCache>
            </c:numRef>
          </c:cat>
          <c:val>
            <c:numRef>
              <c:f>'مسودة الرسم'!$E$49:$E$53</c:f>
              <c:numCache>
                <c:formatCode>General</c:formatCode>
                <c:ptCount val="5"/>
                <c:pt idx="0">
                  <c:v>529</c:v>
                </c:pt>
                <c:pt idx="1">
                  <c:v>435</c:v>
                </c:pt>
                <c:pt idx="2">
                  <c:v>417</c:v>
                </c:pt>
                <c:pt idx="3">
                  <c:v>393</c:v>
                </c:pt>
                <c:pt idx="4">
                  <c:v>146</c:v>
                </c:pt>
              </c:numCache>
            </c:numRef>
          </c:val>
        </c:ser>
        <c:dLbls>
          <c:showLegendKey val="0"/>
          <c:showVal val="0"/>
          <c:showCatName val="0"/>
          <c:showSerName val="0"/>
          <c:showPercent val="0"/>
          <c:showBubbleSize val="0"/>
        </c:dLbls>
        <c:gapWidth val="150"/>
        <c:axId val="30507008"/>
        <c:axId val="30508544"/>
      </c:barChart>
      <c:catAx>
        <c:axId val="30507008"/>
        <c:scaling>
          <c:orientation val="maxMin"/>
        </c:scaling>
        <c:delete val="0"/>
        <c:axPos val="b"/>
        <c:numFmt formatCode="General" sourceLinked="1"/>
        <c:majorTickMark val="out"/>
        <c:minorTickMark val="none"/>
        <c:tickLblPos val="nextTo"/>
        <c:txPr>
          <a:bodyPr/>
          <a:lstStyle/>
          <a:p>
            <a:pPr>
              <a:defRPr lang="ar-IQ" b="1"/>
            </a:pPr>
            <a:endParaRPr lang="en-US"/>
          </a:p>
        </c:txPr>
        <c:crossAx val="30508544"/>
        <c:crosses val="autoZero"/>
        <c:auto val="1"/>
        <c:lblAlgn val="ctr"/>
        <c:lblOffset val="100"/>
        <c:noMultiLvlLbl val="0"/>
      </c:catAx>
      <c:valAx>
        <c:axId val="30508544"/>
        <c:scaling>
          <c:orientation val="minMax"/>
        </c:scaling>
        <c:delete val="0"/>
        <c:axPos val="r"/>
        <c:majorGridlines/>
        <c:numFmt formatCode="General" sourceLinked="1"/>
        <c:majorTickMark val="out"/>
        <c:minorTickMark val="none"/>
        <c:tickLblPos val="high"/>
        <c:spPr>
          <a:ln>
            <a:solidFill>
              <a:schemeClr val="accent2">
                <a:lumMod val="60000"/>
                <a:lumOff val="40000"/>
              </a:schemeClr>
            </a:solidFill>
          </a:ln>
        </c:spPr>
        <c:txPr>
          <a:bodyPr/>
          <a:lstStyle/>
          <a:p>
            <a:pPr>
              <a:defRPr lang="ar-IQ" b="0"/>
            </a:pPr>
            <a:endParaRPr lang="en-US"/>
          </a:p>
        </c:txPr>
        <c:crossAx val="30507008"/>
        <c:crosses val="autoZero"/>
        <c:crossBetween val="between"/>
      </c:valAx>
      <c:spPr>
        <a:solidFill>
          <a:schemeClr val="accent4">
            <a:lumMod val="40000"/>
            <a:lumOff val="60000"/>
          </a:schemeClr>
        </a:solidFill>
      </c:spPr>
    </c:plotArea>
    <c:plotVisOnly val="1"/>
    <c:dispBlanksAs val="gap"/>
    <c:showDLblsOverMax val="0"/>
  </c:chart>
  <c:spPr>
    <a:solidFill>
      <a:schemeClr val="tx2">
        <a:lumMod val="40000"/>
        <a:lumOff val="6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7.8072822715342383E-2"/>
          <c:w val="0.87928937007874064"/>
          <c:h val="0.82812541159628172"/>
        </c:manualLayout>
      </c:layout>
      <c:barChart>
        <c:barDir val="col"/>
        <c:grouping val="clustered"/>
        <c:varyColors val="0"/>
        <c:ser>
          <c:idx val="0"/>
          <c:order val="0"/>
          <c:spPr>
            <a:solidFill>
              <a:srgbClr val="FF0000"/>
            </a:solidFill>
          </c:spPr>
          <c:invertIfNegative val="0"/>
          <c:dLbls>
            <c:txPr>
              <a:bodyPr/>
              <a:lstStyle/>
              <a:p>
                <a:pPr>
                  <a:defRPr lang="ar-IQ" b="1"/>
                </a:pPr>
                <a:endParaRPr lang="en-US"/>
              </a:p>
            </c:txPr>
            <c:dLblPos val="outEnd"/>
            <c:showLegendKey val="0"/>
            <c:showVal val="1"/>
            <c:showCatName val="0"/>
            <c:showSerName val="0"/>
            <c:showPercent val="0"/>
            <c:showBubbleSize val="0"/>
            <c:showLeaderLines val="0"/>
          </c:dLbls>
          <c:cat>
            <c:strRef>
              <c:f>'مسودة الرسم'!$O$48:$P$48</c:f>
              <c:strCache>
                <c:ptCount val="2"/>
                <c:pt idx="0">
                  <c:v>عدد القاطرات </c:v>
                </c:pt>
                <c:pt idx="1">
                  <c:v>عدد المقطورات </c:v>
                </c:pt>
              </c:strCache>
            </c:strRef>
          </c:cat>
          <c:val>
            <c:numRef>
              <c:f>'مسودة الرسم'!$O$49:$P$49</c:f>
              <c:numCache>
                <c:formatCode>General</c:formatCode>
                <c:ptCount val="2"/>
                <c:pt idx="0">
                  <c:v>333</c:v>
                </c:pt>
                <c:pt idx="1">
                  <c:v>293</c:v>
                </c:pt>
              </c:numCache>
            </c:numRef>
          </c:val>
        </c:ser>
        <c:dLbls>
          <c:showLegendKey val="0"/>
          <c:showVal val="0"/>
          <c:showCatName val="0"/>
          <c:showSerName val="0"/>
          <c:showPercent val="0"/>
          <c:showBubbleSize val="0"/>
        </c:dLbls>
        <c:gapWidth val="150"/>
        <c:axId val="30934144"/>
        <c:axId val="30935680"/>
      </c:barChart>
      <c:catAx>
        <c:axId val="30934144"/>
        <c:scaling>
          <c:orientation val="maxMin"/>
        </c:scaling>
        <c:delete val="0"/>
        <c:axPos val="b"/>
        <c:majorTickMark val="out"/>
        <c:minorTickMark val="none"/>
        <c:tickLblPos val="nextTo"/>
        <c:txPr>
          <a:bodyPr/>
          <a:lstStyle/>
          <a:p>
            <a:pPr>
              <a:defRPr lang="ar-IQ" b="1"/>
            </a:pPr>
            <a:endParaRPr lang="en-US"/>
          </a:p>
        </c:txPr>
        <c:crossAx val="30935680"/>
        <c:crosses val="autoZero"/>
        <c:auto val="1"/>
        <c:lblAlgn val="ctr"/>
        <c:lblOffset val="100"/>
        <c:noMultiLvlLbl val="0"/>
      </c:catAx>
      <c:valAx>
        <c:axId val="30935680"/>
        <c:scaling>
          <c:orientation val="minMax"/>
        </c:scaling>
        <c:delete val="0"/>
        <c:axPos val="r"/>
        <c:majorGridlines/>
        <c:numFmt formatCode="General" sourceLinked="1"/>
        <c:majorTickMark val="out"/>
        <c:minorTickMark val="none"/>
        <c:tickLblPos val="nextTo"/>
        <c:txPr>
          <a:bodyPr/>
          <a:lstStyle/>
          <a:p>
            <a:pPr>
              <a:defRPr lang="ar-IQ" b="1"/>
            </a:pPr>
            <a:endParaRPr lang="en-US"/>
          </a:p>
        </c:txPr>
        <c:crossAx val="30934144"/>
        <c:crosses val="autoZero"/>
        <c:crossBetween val="between"/>
      </c:valAx>
      <c:spPr>
        <a:solidFill>
          <a:schemeClr val="accent5">
            <a:lumMod val="40000"/>
            <a:lumOff val="60000"/>
          </a:schemeClr>
        </a:solidFill>
      </c:spPr>
    </c:plotArea>
    <c:plotVisOnly val="1"/>
    <c:dispBlanksAs val="gap"/>
    <c:showDLblsOverMax val="0"/>
  </c:chart>
  <c:spPr>
    <a:solidFill>
      <a:schemeClr val="bg2">
        <a:lumMod val="90000"/>
      </a:schemeClr>
    </a:solidFill>
  </c:spPr>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85368058274492E-2"/>
          <c:y val="0.11040630673853941"/>
          <c:w val="0.65532015680360522"/>
          <c:h val="0.79171619676572658"/>
        </c:manualLayout>
      </c:layout>
      <c:lineChart>
        <c:grouping val="stacked"/>
        <c:varyColors val="0"/>
        <c:ser>
          <c:idx val="0"/>
          <c:order val="0"/>
          <c:tx>
            <c:strRef>
              <c:f>'مسودة الرسم'!$H$72</c:f>
              <c:strCache>
                <c:ptCount val="1"/>
                <c:pt idx="0">
                  <c:v>الرقم القياسي للمسافرين</c:v>
                </c:pt>
              </c:strCache>
            </c:strRef>
          </c:tx>
          <c:cat>
            <c:numRef>
              <c:f>'مسودة الرسم'!$G$73:$G$81</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'مسودة الرسم'!$H$73:$H$81</c:f>
              <c:numCache>
                <c:formatCode>0.0</c:formatCode>
                <c:ptCount val="9"/>
                <c:pt idx="0">
                  <c:v>100</c:v>
                </c:pt>
                <c:pt idx="1">
                  <c:v>96.4</c:v>
                </c:pt>
                <c:pt idx="2">
                  <c:v>80.900000000000006</c:v>
                </c:pt>
                <c:pt idx="3">
                  <c:v>67.3</c:v>
                </c:pt>
                <c:pt idx="4">
                  <c:v>60.9</c:v>
                </c:pt>
                <c:pt idx="5">
                  <c:v>66.400000000000006</c:v>
                </c:pt>
                <c:pt idx="6">
                  <c:v>178.6</c:v>
                </c:pt>
                <c:pt idx="7">
                  <c:v>189.5</c:v>
                </c:pt>
                <c:pt idx="8">
                  <c:v>197.7</c:v>
                </c:pt>
              </c:numCache>
            </c:numRef>
          </c:val>
          <c:smooth val="0"/>
        </c:ser>
        <c:ser>
          <c:idx val="1"/>
          <c:order val="1"/>
          <c:tx>
            <c:strRef>
              <c:f>'مسودة الرسم'!$I$72</c:f>
              <c:strCache>
                <c:ptCount val="1"/>
                <c:pt idx="0">
                  <c:v>الرقم القياسي للبضائع</c:v>
                </c:pt>
              </c:strCache>
            </c:strRef>
          </c:tx>
          <c:cat>
            <c:numRef>
              <c:f>'مسودة الرسم'!$G$73:$G$81</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'مسودة الرسم'!$I$73:$I$81</c:f>
              <c:numCache>
                <c:formatCode>0.0</c:formatCode>
                <c:ptCount val="9"/>
                <c:pt idx="0">
                  <c:v>100</c:v>
                </c:pt>
                <c:pt idx="1">
                  <c:v>154.5</c:v>
                </c:pt>
                <c:pt idx="2">
                  <c:v>102.5</c:v>
                </c:pt>
                <c:pt idx="3">
                  <c:v>132</c:v>
                </c:pt>
                <c:pt idx="4">
                  <c:v>264.39999999999998</c:v>
                </c:pt>
                <c:pt idx="5">
                  <c:v>165.7</c:v>
                </c:pt>
                <c:pt idx="6">
                  <c:v>49.4</c:v>
                </c:pt>
                <c:pt idx="7">
                  <c:v>8.1</c:v>
                </c:pt>
                <c:pt idx="8">
                  <c:v>16.100000000000001</c:v>
                </c:pt>
              </c:numCache>
            </c:numRef>
          </c:val>
          <c:smooth val="0"/>
        </c:ser>
        <c:dLbls>
          <c:showLegendKey val="0"/>
          <c:showVal val="0"/>
          <c:showCatName val="0"/>
          <c:showSerName val="0"/>
          <c:showPercent val="0"/>
          <c:showBubbleSize val="0"/>
        </c:dLbls>
        <c:marker val="1"/>
        <c:smooth val="0"/>
        <c:axId val="30964352"/>
        <c:axId val="30970240"/>
      </c:lineChart>
      <c:catAx>
        <c:axId val="30964352"/>
        <c:scaling>
          <c:orientation val="minMax"/>
        </c:scaling>
        <c:delete val="0"/>
        <c:axPos val="b"/>
        <c:numFmt formatCode="General" sourceLinked="1"/>
        <c:majorTickMark val="out"/>
        <c:minorTickMark val="none"/>
        <c:tickLblPos val="nextTo"/>
        <c:crossAx val="30970240"/>
        <c:crosses val="autoZero"/>
        <c:auto val="1"/>
        <c:lblAlgn val="ctr"/>
        <c:lblOffset val="100"/>
        <c:noMultiLvlLbl val="0"/>
      </c:catAx>
      <c:valAx>
        <c:axId val="30970240"/>
        <c:scaling>
          <c:orientation val="minMax"/>
        </c:scaling>
        <c:delete val="0"/>
        <c:axPos val="l"/>
        <c:majorGridlines/>
        <c:numFmt formatCode="0.0" sourceLinked="1"/>
        <c:majorTickMark val="out"/>
        <c:minorTickMark val="none"/>
        <c:tickLblPos val="nextTo"/>
        <c:crossAx val="30964352"/>
        <c:crosses val="autoZero"/>
        <c:crossBetween val="between"/>
      </c:valAx>
    </c:plotArea>
    <c:legend>
      <c:legendPos val="r"/>
      <c:layout/>
      <c:overlay val="0"/>
    </c:legend>
    <c:plotVisOnly val="1"/>
    <c:dispBlanksAs val="zero"/>
    <c:showDLblsOverMax val="0"/>
  </c:chart>
  <c:printSettings>
    <c:headerFooter/>
    <c:pageMargins b="0.75000000000000122" l="0.70000000000000062" r="0.70000000000000062" t="0.750000000000001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'مسودة الرسم'!$F$88</c:f>
              <c:strCache>
                <c:ptCount val="1"/>
                <c:pt idx="0">
                  <c:v>عربات المسافرين</c:v>
                </c:pt>
              </c:strCache>
            </c:strRef>
          </c:tx>
          <c:invertIfNegative val="0"/>
          <c:dLbls>
            <c:txPr>
              <a:bodyPr/>
              <a:lstStyle/>
              <a:p>
                <a:pPr>
                  <a:defRPr sz="1200" b="1">
                    <a:latin typeface="Arial" pitchFamily="34" charset="0"/>
                    <a:cs typeface="Arial" pitchFamily="34" charset="0"/>
                  </a:defRPr>
                </a:pPr>
                <a:endParaRPr lang="en-US"/>
              </a:p>
            </c:txPr>
            <c:showLegendKey val="0"/>
            <c:showVal val="1"/>
            <c:showCatName val="0"/>
            <c:showSerName val="0"/>
            <c:showPercent val="0"/>
            <c:showBubbleSize val="0"/>
            <c:showLeaderLines val="0"/>
          </c:dLbls>
          <c:cat>
            <c:numRef>
              <c:f>'مسودة الرسم'!$E$89:$E$91</c:f>
              <c:numCache>
                <c:formatCode>General</c:formatCode>
                <c:ptCount val="3"/>
                <c:pt idx="0">
                  <c:v>2016</c:v>
                </c:pt>
                <c:pt idx="1">
                  <c:v>2017</c:v>
                </c:pt>
                <c:pt idx="2">
                  <c:v>2018</c:v>
                </c:pt>
              </c:numCache>
            </c:numRef>
          </c:cat>
          <c:val>
            <c:numRef>
              <c:f>'مسودة الرسم'!$F$89:$F$91</c:f>
              <c:numCache>
                <c:formatCode>General</c:formatCode>
                <c:ptCount val="3"/>
                <c:pt idx="0">
                  <c:v>339</c:v>
                </c:pt>
                <c:pt idx="1">
                  <c:v>433</c:v>
                </c:pt>
                <c:pt idx="2">
                  <c:v>144</c:v>
                </c:pt>
              </c:numCache>
            </c:numRef>
          </c:val>
        </c:ser>
        <c:ser>
          <c:idx val="1"/>
          <c:order val="1"/>
          <c:tx>
            <c:strRef>
              <c:f>'مسودة الرسم'!$G$88</c:f>
              <c:strCache>
                <c:ptCount val="1"/>
                <c:pt idx="0">
                  <c:v>شاحنات البضائع</c:v>
                </c:pt>
              </c:strCache>
            </c:strRef>
          </c:tx>
          <c:invertIfNegative val="0"/>
          <c:dLbls>
            <c:dLbl>
              <c:idx val="0"/>
              <c:layout>
                <c:manualLayout>
                  <c:x val="-6.7226890756302525E-3"/>
                  <c:y val="-0.40400184504779629"/>
                </c:manualLayout>
              </c:layout>
              <c:showLegendKey val="0"/>
              <c:showVal val="1"/>
              <c:showCatName val="0"/>
              <c:showSerName val="0"/>
              <c:showPercent val="0"/>
              <c:showBubbleSize val="0"/>
            </c:dLbl>
            <c:dLbl>
              <c:idx val="1"/>
              <c:layout>
                <c:manualLayout>
                  <c:x val="8.4033613445378148E-3"/>
                  <c:y val="-5.7170072412424E-2"/>
                </c:manualLayout>
              </c:layout>
              <c:showLegendKey val="0"/>
              <c:showVal val="1"/>
              <c:showCatName val="0"/>
              <c:showSerName val="0"/>
              <c:showPercent val="0"/>
              <c:showBubbleSize val="0"/>
            </c:dLbl>
            <c:dLbl>
              <c:idx val="2"/>
              <c:layout>
                <c:manualLayout>
                  <c:x val="0"/>
                  <c:y val="-4.1924719769110934E-2"/>
                </c:manualLayout>
              </c:layout>
              <c:showLegendKey val="0"/>
              <c:showVal val="1"/>
              <c:showCatName val="0"/>
              <c:showSerName val="0"/>
              <c:showPercent val="0"/>
              <c:showBubbleSize val="0"/>
            </c:dLbl>
            <c:txPr>
              <a:bodyPr/>
              <a:lstStyle/>
              <a:p>
                <a:pPr>
                  <a:defRPr sz="1200" b="1">
                    <a:latin typeface="Arial" pitchFamily="34" charset="0"/>
                    <a:cs typeface="Arial" pitchFamily="34" charset="0"/>
                  </a:defRPr>
                </a:pPr>
                <a:endParaRPr lang="en-US"/>
              </a:p>
            </c:txPr>
            <c:showLegendKey val="0"/>
            <c:showVal val="1"/>
            <c:showCatName val="0"/>
            <c:showSerName val="0"/>
            <c:showPercent val="0"/>
            <c:showBubbleSize val="0"/>
            <c:showLeaderLines val="0"/>
          </c:dLbls>
          <c:cat>
            <c:numRef>
              <c:f>'مسودة الرسم'!$E$89:$E$91</c:f>
              <c:numCache>
                <c:formatCode>General</c:formatCode>
                <c:ptCount val="3"/>
                <c:pt idx="0">
                  <c:v>2016</c:v>
                </c:pt>
                <c:pt idx="1">
                  <c:v>2017</c:v>
                </c:pt>
                <c:pt idx="2">
                  <c:v>2018</c:v>
                </c:pt>
              </c:numCache>
            </c:numRef>
          </c:cat>
          <c:val>
            <c:numRef>
              <c:f>'مسودة الرسم'!$G$89:$G$91</c:f>
              <c:numCache>
                <c:formatCode>General</c:formatCode>
                <c:ptCount val="3"/>
                <c:pt idx="0" formatCode="#,##0">
                  <c:v>11084</c:v>
                </c:pt>
                <c:pt idx="1">
                  <c:v>879</c:v>
                </c:pt>
                <c:pt idx="2">
                  <c:v>687</c:v>
                </c:pt>
              </c:numCache>
            </c:numRef>
          </c:val>
        </c:ser>
        <c:dLbls>
          <c:showLegendKey val="0"/>
          <c:showVal val="0"/>
          <c:showCatName val="0"/>
          <c:showSerName val="0"/>
          <c:showPercent val="0"/>
          <c:showBubbleSize val="0"/>
        </c:dLbls>
        <c:gapWidth val="150"/>
        <c:overlap val="100"/>
        <c:axId val="30995968"/>
        <c:axId val="30997504"/>
      </c:barChart>
      <c:catAx>
        <c:axId val="30995968"/>
        <c:scaling>
          <c:orientation val="minMax"/>
        </c:scaling>
        <c:delete val="0"/>
        <c:axPos val="b"/>
        <c:numFmt formatCode="General" sourceLinked="1"/>
        <c:majorTickMark val="out"/>
        <c:minorTickMark val="none"/>
        <c:tickLblPos val="nextTo"/>
        <c:txPr>
          <a:bodyPr/>
          <a:lstStyle/>
          <a:p>
            <a:pPr>
              <a:defRPr sz="1400" b="1">
                <a:latin typeface="Arial" pitchFamily="34" charset="0"/>
                <a:cs typeface="Arial" pitchFamily="34" charset="0"/>
              </a:defRPr>
            </a:pPr>
            <a:endParaRPr lang="en-US"/>
          </a:p>
        </c:txPr>
        <c:crossAx val="30997504"/>
        <c:crosses val="autoZero"/>
        <c:auto val="1"/>
        <c:lblAlgn val="ctr"/>
        <c:lblOffset val="100"/>
        <c:noMultiLvlLbl val="0"/>
      </c:catAx>
      <c:valAx>
        <c:axId val="30997504"/>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30995968"/>
        <c:crosses val="autoZero"/>
        <c:crossBetween val="between"/>
      </c:valAx>
    </c:plotArea>
    <c:legend>
      <c:legendPos val="r"/>
      <c:layout/>
      <c:overlay val="0"/>
      <c:txPr>
        <a:bodyPr/>
        <a:lstStyle/>
        <a:p>
          <a:pPr>
            <a:defRPr sz="1100" b="1">
              <a:latin typeface="Arial" pitchFamily="34" charset="0"/>
              <a:cs typeface="Arial"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'مسودة الرسم'!$B$118:$B$119</c:f>
              <c:strCache>
                <c:ptCount val="2"/>
                <c:pt idx="0">
                  <c:v>مشتقات نفطية </c:v>
                </c:pt>
                <c:pt idx="1">
                  <c:v>بقية الاصناف</c:v>
                </c:pt>
              </c:strCache>
            </c:strRef>
          </c:cat>
          <c:val>
            <c:numRef>
              <c:f>'مسودة الرسم'!$C$118:$C$119</c:f>
              <c:numCache>
                <c:formatCode>General</c:formatCode>
                <c:ptCount val="2"/>
                <c:pt idx="0">
                  <c:v>209</c:v>
                </c:pt>
                <c:pt idx="1">
                  <c:v>147</c:v>
                </c:pt>
              </c:numCache>
            </c:numRef>
          </c:val>
        </c:ser>
        <c:dLbls>
          <c:showLegendKey val="0"/>
          <c:showVal val="0"/>
          <c:showCatName val="0"/>
          <c:showSerName val="0"/>
          <c:showPercent val="0"/>
          <c:showBubbleSize val="0"/>
        </c:dLbls>
        <c:gapWidth val="150"/>
        <c:axId val="31095808"/>
        <c:axId val="31109888"/>
      </c:barChart>
      <c:catAx>
        <c:axId val="31095808"/>
        <c:scaling>
          <c:orientation val="minMax"/>
        </c:scaling>
        <c:delete val="0"/>
        <c:axPos val="b"/>
        <c:majorTickMark val="out"/>
        <c:minorTickMark val="none"/>
        <c:tickLblPos val="nextTo"/>
        <c:crossAx val="31109888"/>
        <c:crosses val="autoZero"/>
        <c:auto val="1"/>
        <c:lblAlgn val="ctr"/>
        <c:lblOffset val="100"/>
        <c:noMultiLvlLbl val="0"/>
      </c:catAx>
      <c:valAx>
        <c:axId val="31109888"/>
        <c:scaling>
          <c:orientation val="minMax"/>
        </c:scaling>
        <c:delete val="0"/>
        <c:axPos val="l"/>
        <c:majorGridlines/>
        <c:numFmt formatCode="General" sourceLinked="1"/>
        <c:majorTickMark val="out"/>
        <c:minorTickMark val="none"/>
        <c:tickLblPos val="nextTo"/>
        <c:crossAx val="31095808"/>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62222701614357E-2"/>
          <c:y val="0.23757075202556202"/>
          <c:w val="0.79177348721820728"/>
          <c:h val="0.68230314960629923"/>
        </c:manualLayout>
      </c:layout>
      <c:barChart>
        <c:barDir val="col"/>
        <c:grouping val="clustered"/>
        <c:varyColors val="0"/>
        <c:ser>
          <c:idx val="1"/>
          <c:order val="1"/>
          <c:invertIfNegative val="0"/>
          <c:cat>
            <c:strRef>
              <c:f>'مسودة الرسم'!$B$118:$B$119</c:f>
              <c:strCache>
                <c:ptCount val="2"/>
                <c:pt idx="0">
                  <c:v>مشتقات نفطية </c:v>
                </c:pt>
                <c:pt idx="1">
                  <c:v>بقية الاصناف</c:v>
                </c:pt>
              </c:strCache>
            </c:strRef>
          </c:cat>
          <c:val>
            <c:numRef>
              <c:f>'مسودة الرسم'!$C$118:$C$119</c:f>
              <c:numCache>
                <c:formatCode>General</c:formatCode>
                <c:ptCount val="2"/>
                <c:pt idx="0">
                  <c:v>209</c:v>
                </c:pt>
                <c:pt idx="1">
                  <c:v>147</c:v>
                </c:pt>
              </c:numCache>
            </c:numRef>
          </c:val>
        </c:ser>
        <c:ser>
          <c:idx val="0"/>
          <c:order val="0"/>
          <c:tx>
            <c:strRef>
              <c:f>'مسودة الرسم'!$C$116:$C$117</c:f>
              <c:strCache>
                <c:ptCount val="1"/>
                <c:pt idx="0">
                  <c:v>كمية البضاعة</c:v>
                </c:pt>
              </c:strCache>
            </c:strRef>
          </c:tx>
          <c:spPr>
            <a:solidFill>
              <a:srgbClr val="FF0000"/>
            </a:solidFill>
          </c:spPr>
          <c:invertIfNegative val="0"/>
          <c:dLbls>
            <c:txPr>
              <a:bodyPr/>
              <a:lstStyle/>
              <a:p>
                <a:pPr>
                  <a:defRPr sz="1200" b="1"/>
                </a:pPr>
                <a:endParaRPr lang="en-US"/>
              </a:p>
            </c:txPr>
            <c:showLegendKey val="0"/>
            <c:showVal val="1"/>
            <c:showCatName val="0"/>
            <c:showSerName val="0"/>
            <c:showPercent val="0"/>
            <c:showBubbleSize val="0"/>
            <c:showLeaderLines val="0"/>
          </c:dLbls>
          <c:cat>
            <c:strRef>
              <c:f>'مسودة الرسم'!$B$118:$B$120</c:f>
              <c:strCache>
                <c:ptCount val="2"/>
                <c:pt idx="0">
                  <c:v>مشتقات نفطية </c:v>
                </c:pt>
                <c:pt idx="1">
                  <c:v>بقية الاصناف</c:v>
                </c:pt>
              </c:strCache>
            </c:strRef>
          </c:cat>
          <c:val>
            <c:numRef>
              <c:f>'مسودة الرسم'!$C$118:$C$120</c:f>
              <c:numCache>
                <c:formatCode>General</c:formatCode>
                <c:ptCount val="3"/>
                <c:pt idx="0">
                  <c:v>209</c:v>
                </c:pt>
                <c:pt idx="1">
                  <c:v>147</c:v>
                </c:pt>
              </c:numCache>
            </c:numRef>
          </c:val>
        </c:ser>
        <c:dLbls>
          <c:showLegendKey val="0"/>
          <c:showVal val="0"/>
          <c:showCatName val="0"/>
          <c:showSerName val="0"/>
          <c:showPercent val="0"/>
          <c:showBubbleSize val="0"/>
        </c:dLbls>
        <c:gapWidth val="150"/>
        <c:axId val="30809088"/>
        <c:axId val="30814976"/>
      </c:barChart>
      <c:catAx>
        <c:axId val="30809088"/>
        <c:scaling>
          <c:orientation val="minMax"/>
        </c:scaling>
        <c:delete val="0"/>
        <c:axPos val="b"/>
        <c:majorTickMark val="out"/>
        <c:minorTickMark val="none"/>
        <c:tickLblPos val="nextTo"/>
        <c:txPr>
          <a:bodyPr/>
          <a:lstStyle/>
          <a:p>
            <a:pPr>
              <a:defRPr sz="1100" b="1"/>
            </a:pPr>
            <a:endParaRPr lang="en-US"/>
          </a:p>
        </c:txPr>
        <c:crossAx val="30814976"/>
        <c:crosses val="autoZero"/>
        <c:auto val="1"/>
        <c:lblAlgn val="ctr"/>
        <c:lblOffset val="100"/>
        <c:noMultiLvlLbl val="0"/>
      </c:catAx>
      <c:valAx>
        <c:axId val="30814976"/>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30809088"/>
        <c:crosses val="autoZero"/>
        <c:crossBetween val="between"/>
      </c:valAx>
      <c:spPr>
        <a:solidFill>
          <a:schemeClr val="accent4">
            <a:lumMod val="40000"/>
            <a:lumOff val="60000"/>
          </a:schemeClr>
        </a:solidFill>
      </c:spPr>
    </c:plotArea>
    <c:legend>
      <c:legendPos val="r"/>
      <c:overlay val="0"/>
      <c:txPr>
        <a:bodyPr/>
        <a:lstStyle/>
        <a:p>
          <a:pPr>
            <a:defRPr sz="1100" b="1"/>
          </a:pPr>
          <a:endParaRPr lang="en-US"/>
        </a:p>
      </c:txPr>
    </c:legend>
    <c:plotVisOnly val="1"/>
    <c:dispBlanksAs val="gap"/>
    <c:showDLblsOverMax val="0"/>
  </c:chart>
  <c:spPr>
    <a:solidFill>
      <a:schemeClr val="accent5">
        <a:lumMod val="20000"/>
        <a:lumOff val="80000"/>
      </a:schemeClr>
    </a:solidFill>
  </c:spPr>
  <c:printSettings>
    <c:headerFooter/>
    <c:pageMargins b="0.75000000000000278" l="0.70000000000000062" r="0.70000000000000062" t="0.75000000000000278"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728379540792691E-2"/>
          <c:y val="0.23441063388652153"/>
          <c:w val="0.76232465274334427"/>
          <c:h val="0.64900039553769717"/>
        </c:manualLayout>
      </c:layout>
      <c:barChart>
        <c:barDir val="col"/>
        <c:grouping val="stacked"/>
        <c:varyColors val="0"/>
        <c:ser>
          <c:idx val="0"/>
          <c:order val="0"/>
          <c:tx>
            <c:strRef>
              <c:f>'مسودة الرسم'!$F$88</c:f>
              <c:strCache>
                <c:ptCount val="1"/>
                <c:pt idx="0">
                  <c:v>عربات المسافرين</c:v>
                </c:pt>
              </c:strCache>
            </c:strRef>
          </c:tx>
          <c:invertIfNegative val="0"/>
          <c:dLbls>
            <c:txPr>
              <a:bodyPr/>
              <a:lstStyle/>
              <a:p>
                <a:pPr>
                  <a:defRPr sz="1200" b="1">
                    <a:latin typeface="Arial" pitchFamily="34" charset="0"/>
                    <a:cs typeface="Arial" pitchFamily="34" charset="0"/>
                  </a:defRPr>
                </a:pPr>
                <a:endParaRPr lang="en-US"/>
              </a:p>
            </c:txPr>
            <c:showLegendKey val="0"/>
            <c:showVal val="1"/>
            <c:showCatName val="0"/>
            <c:showSerName val="0"/>
            <c:showPercent val="0"/>
            <c:showBubbleSize val="0"/>
            <c:showLeaderLines val="0"/>
          </c:dLbls>
          <c:cat>
            <c:numRef>
              <c:f>'مسودة الرسم'!$E$89:$E$91</c:f>
              <c:numCache>
                <c:formatCode>General</c:formatCode>
                <c:ptCount val="3"/>
                <c:pt idx="0">
                  <c:v>2016</c:v>
                </c:pt>
                <c:pt idx="1">
                  <c:v>2017</c:v>
                </c:pt>
                <c:pt idx="2">
                  <c:v>2018</c:v>
                </c:pt>
              </c:numCache>
            </c:numRef>
          </c:cat>
          <c:val>
            <c:numRef>
              <c:f>'مسودة الرسم'!$F$89:$F$91</c:f>
              <c:numCache>
                <c:formatCode>General</c:formatCode>
                <c:ptCount val="3"/>
                <c:pt idx="0">
                  <c:v>339</c:v>
                </c:pt>
                <c:pt idx="1">
                  <c:v>433</c:v>
                </c:pt>
                <c:pt idx="2">
                  <c:v>144</c:v>
                </c:pt>
              </c:numCache>
            </c:numRef>
          </c:val>
        </c:ser>
        <c:ser>
          <c:idx val="1"/>
          <c:order val="1"/>
          <c:tx>
            <c:strRef>
              <c:f>'مسودة الرسم'!$G$88</c:f>
              <c:strCache>
                <c:ptCount val="1"/>
                <c:pt idx="0">
                  <c:v>شاحنات البضائع</c:v>
                </c:pt>
              </c:strCache>
            </c:strRef>
          </c:tx>
          <c:invertIfNegative val="0"/>
          <c:dLbls>
            <c:dLbl>
              <c:idx val="0"/>
              <c:layout>
                <c:manualLayout>
                  <c:x val="6.7113588131458377E-3"/>
                  <c:y val="-0.33124588396697413"/>
                </c:manualLayout>
              </c:layout>
              <c:showLegendKey val="0"/>
              <c:showVal val="1"/>
              <c:showCatName val="0"/>
              <c:showSerName val="0"/>
              <c:showPercent val="0"/>
              <c:showBubbleSize val="0"/>
            </c:dLbl>
            <c:dLbl>
              <c:idx val="1"/>
              <c:layout>
                <c:manualLayout>
                  <c:x val="8.4033613445378148E-3"/>
                  <c:y val="-5.7170072412424E-2"/>
                </c:manualLayout>
              </c:layout>
              <c:showLegendKey val="0"/>
              <c:showVal val="1"/>
              <c:showCatName val="0"/>
              <c:showSerName val="0"/>
              <c:showPercent val="0"/>
              <c:showBubbleSize val="0"/>
            </c:dLbl>
            <c:dLbl>
              <c:idx val="2"/>
              <c:layout>
                <c:manualLayout>
                  <c:x val="0"/>
                  <c:y val="-4.1924719769110934E-2"/>
                </c:manualLayout>
              </c:layout>
              <c:showLegendKey val="0"/>
              <c:showVal val="1"/>
              <c:showCatName val="0"/>
              <c:showSerName val="0"/>
              <c:showPercent val="0"/>
              <c:showBubbleSize val="0"/>
            </c:dLbl>
            <c:txPr>
              <a:bodyPr/>
              <a:lstStyle/>
              <a:p>
                <a:pPr>
                  <a:defRPr sz="1200" b="1">
                    <a:latin typeface="Arial" pitchFamily="34" charset="0"/>
                    <a:cs typeface="Arial" pitchFamily="34" charset="0"/>
                  </a:defRPr>
                </a:pPr>
                <a:endParaRPr lang="en-US"/>
              </a:p>
            </c:txPr>
            <c:showLegendKey val="0"/>
            <c:showVal val="1"/>
            <c:showCatName val="0"/>
            <c:showSerName val="0"/>
            <c:showPercent val="0"/>
            <c:showBubbleSize val="0"/>
            <c:showLeaderLines val="0"/>
          </c:dLbls>
          <c:cat>
            <c:numRef>
              <c:f>'مسودة الرسم'!$E$89:$E$91</c:f>
              <c:numCache>
                <c:formatCode>General</c:formatCode>
                <c:ptCount val="3"/>
                <c:pt idx="0">
                  <c:v>2016</c:v>
                </c:pt>
                <c:pt idx="1">
                  <c:v>2017</c:v>
                </c:pt>
                <c:pt idx="2">
                  <c:v>2018</c:v>
                </c:pt>
              </c:numCache>
            </c:numRef>
          </c:cat>
          <c:val>
            <c:numRef>
              <c:f>'مسودة الرسم'!$G$89:$G$91</c:f>
              <c:numCache>
                <c:formatCode>General</c:formatCode>
                <c:ptCount val="3"/>
                <c:pt idx="0" formatCode="#,##0">
                  <c:v>11084</c:v>
                </c:pt>
                <c:pt idx="1">
                  <c:v>879</c:v>
                </c:pt>
                <c:pt idx="2">
                  <c:v>687</c:v>
                </c:pt>
              </c:numCache>
            </c:numRef>
          </c:val>
        </c:ser>
        <c:dLbls>
          <c:showLegendKey val="0"/>
          <c:showVal val="0"/>
          <c:showCatName val="0"/>
          <c:showSerName val="0"/>
          <c:showPercent val="0"/>
          <c:showBubbleSize val="0"/>
        </c:dLbls>
        <c:gapWidth val="150"/>
        <c:overlap val="100"/>
        <c:axId val="27883776"/>
        <c:axId val="27938816"/>
      </c:barChart>
      <c:catAx>
        <c:axId val="27883776"/>
        <c:scaling>
          <c:orientation val="minMax"/>
        </c:scaling>
        <c:delete val="0"/>
        <c:axPos val="b"/>
        <c:numFmt formatCode="General" sourceLinked="1"/>
        <c:majorTickMark val="out"/>
        <c:minorTickMark val="none"/>
        <c:tickLblPos val="nextTo"/>
        <c:txPr>
          <a:bodyPr/>
          <a:lstStyle/>
          <a:p>
            <a:pPr>
              <a:defRPr sz="1200" b="1">
                <a:latin typeface="Arial" pitchFamily="34" charset="0"/>
                <a:cs typeface="Arial" pitchFamily="34" charset="0"/>
              </a:defRPr>
            </a:pPr>
            <a:endParaRPr lang="en-US"/>
          </a:p>
        </c:txPr>
        <c:crossAx val="27938816"/>
        <c:crosses val="autoZero"/>
        <c:auto val="1"/>
        <c:lblAlgn val="ctr"/>
        <c:lblOffset val="100"/>
        <c:noMultiLvlLbl val="0"/>
      </c:catAx>
      <c:valAx>
        <c:axId val="27938816"/>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27883776"/>
        <c:crosses val="autoZero"/>
        <c:crossBetween val="between"/>
      </c:valAx>
      <c:spPr>
        <a:solidFill>
          <a:srgbClr val="8064A2">
            <a:lumMod val="40000"/>
            <a:lumOff val="60000"/>
          </a:srgbClr>
        </a:solidFill>
      </c:spPr>
    </c:plotArea>
    <c:legend>
      <c:legendPos val="r"/>
      <c:layout>
        <c:manualLayout>
          <c:xMode val="edge"/>
          <c:yMode val="edge"/>
          <c:x val="0.85662309843511375"/>
          <c:y val="0.38242940847686102"/>
          <c:w val="0.13330133481425652"/>
          <c:h val="0.11493558314909778"/>
        </c:manualLayout>
      </c:layout>
      <c:overlay val="0"/>
      <c:spPr>
        <a:solidFill>
          <a:srgbClr val="F79646">
            <a:lumMod val="20000"/>
            <a:lumOff val="80000"/>
          </a:srgbClr>
        </a:solidFill>
      </c:spPr>
      <c:txPr>
        <a:bodyPr/>
        <a:lstStyle/>
        <a:p>
          <a:pPr>
            <a:defRPr sz="1100" b="1">
              <a:latin typeface="Arial" pitchFamily="34" charset="0"/>
              <a:cs typeface="Arial" pitchFamily="34" charset="0"/>
            </a:defRPr>
          </a:pPr>
          <a:endParaRPr lang="en-US"/>
        </a:p>
      </c:txPr>
    </c:legend>
    <c:plotVisOnly val="1"/>
    <c:dispBlanksAs val="gap"/>
    <c:showDLblsOverMax val="0"/>
  </c:chart>
  <c:spPr>
    <a:solidFill>
      <a:srgbClr val="4F81BD">
        <a:lumMod val="40000"/>
        <a:lumOff val="60000"/>
      </a:srgbClr>
    </a:solidFill>
  </c:spPr>
  <c:printSettings>
    <c:headerFooter/>
    <c:pageMargins b="0.75" l="0.25" r="0.25" t="0.75" header="0.3" footer="0.3"/>
    <c:pageSetup paperSize="9" orientation="portrait"/>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1804880772881E-2"/>
          <c:y val="0.23183770536970172"/>
          <c:w val="0.89759554445938161"/>
          <c:h val="0.69638134939014973"/>
        </c:manualLayout>
      </c:layout>
      <c:barChart>
        <c:barDir val="col"/>
        <c:grouping val="clustered"/>
        <c:varyColors val="0"/>
        <c:ser>
          <c:idx val="0"/>
          <c:order val="0"/>
          <c:spPr>
            <a:solidFill>
              <a:srgbClr val="FF0000"/>
            </a:solidFill>
          </c:spPr>
          <c:invertIfNegative val="0"/>
          <c:dLbls>
            <c:txPr>
              <a:bodyPr/>
              <a:lstStyle/>
              <a:p>
                <a:pPr>
                  <a:defRPr sz="1400" b="1"/>
                </a:pPr>
                <a:endParaRPr lang="en-US"/>
              </a:p>
            </c:txPr>
            <c:showLegendKey val="0"/>
            <c:showVal val="1"/>
            <c:showCatName val="0"/>
            <c:showSerName val="0"/>
            <c:showPercent val="0"/>
            <c:showBubbleSize val="0"/>
            <c:showLeaderLines val="0"/>
          </c:dLbls>
          <c:cat>
            <c:strRef>
              <c:f>'مسودة الرسم'!$B$118:$B$119</c:f>
              <c:strCache>
                <c:ptCount val="2"/>
                <c:pt idx="0">
                  <c:v>مشتقات نفطية </c:v>
                </c:pt>
                <c:pt idx="1">
                  <c:v>بقية الاصناف</c:v>
                </c:pt>
              </c:strCache>
            </c:strRef>
          </c:cat>
          <c:val>
            <c:numRef>
              <c:f>'مسودة الرسم'!$C$118:$C$119</c:f>
              <c:numCache>
                <c:formatCode>General</c:formatCode>
                <c:ptCount val="2"/>
                <c:pt idx="0">
                  <c:v>209</c:v>
                </c:pt>
                <c:pt idx="1">
                  <c:v>147</c:v>
                </c:pt>
              </c:numCache>
            </c:numRef>
          </c:val>
        </c:ser>
        <c:dLbls>
          <c:showLegendKey val="0"/>
          <c:showVal val="0"/>
          <c:showCatName val="0"/>
          <c:showSerName val="0"/>
          <c:showPercent val="0"/>
          <c:showBubbleSize val="0"/>
        </c:dLbls>
        <c:gapWidth val="150"/>
        <c:axId val="30738688"/>
        <c:axId val="30752768"/>
      </c:barChart>
      <c:catAx>
        <c:axId val="30738688"/>
        <c:scaling>
          <c:orientation val="minMax"/>
        </c:scaling>
        <c:delete val="0"/>
        <c:axPos val="b"/>
        <c:majorTickMark val="out"/>
        <c:minorTickMark val="none"/>
        <c:tickLblPos val="nextTo"/>
        <c:txPr>
          <a:bodyPr/>
          <a:lstStyle/>
          <a:p>
            <a:pPr>
              <a:defRPr sz="1400" b="1"/>
            </a:pPr>
            <a:endParaRPr lang="en-US"/>
          </a:p>
        </c:txPr>
        <c:crossAx val="30752768"/>
        <c:crosses val="autoZero"/>
        <c:auto val="1"/>
        <c:lblAlgn val="ctr"/>
        <c:lblOffset val="100"/>
        <c:noMultiLvlLbl val="0"/>
      </c:catAx>
      <c:valAx>
        <c:axId val="30752768"/>
        <c:scaling>
          <c:orientation val="minMax"/>
        </c:scaling>
        <c:delete val="0"/>
        <c:axPos val="l"/>
        <c:majorGridlines/>
        <c:numFmt formatCode="General" sourceLinked="1"/>
        <c:majorTickMark val="out"/>
        <c:minorTickMark val="none"/>
        <c:tickLblPos val="nextTo"/>
        <c:txPr>
          <a:bodyPr/>
          <a:lstStyle/>
          <a:p>
            <a:pPr>
              <a:defRPr sz="1400" b="1"/>
            </a:pPr>
            <a:endParaRPr lang="en-US"/>
          </a:p>
        </c:txPr>
        <c:crossAx val="30738688"/>
        <c:crosses val="autoZero"/>
        <c:crossBetween val="between"/>
      </c:valAx>
      <c:spPr>
        <a:solidFill>
          <a:schemeClr val="accent4">
            <a:lumMod val="40000"/>
            <a:lumOff val="60000"/>
          </a:schemeClr>
        </a:solidFill>
      </c:spPr>
    </c:plotArea>
    <c:plotVisOnly val="1"/>
    <c:dispBlanksAs val="gap"/>
    <c:showDLblsOverMax val="0"/>
  </c:chart>
  <c:spPr>
    <a:solidFill>
      <a:schemeClr val="accent1">
        <a:lumMod val="40000"/>
        <a:lumOff val="60000"/>
      </a:schemeClr>
    </a:solidFill>
  </c:sp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3313530698899976E-2"/>
          <c:y val="0.17580123600087838"/>
          <c:w val="0.89593522917073376"/>
          <c:h val="0.74486657917760257"/>
        </c:manualLayout>
      </c:layout>
      <c:lineChart>
        <c:grouping val="standard"/>
        <c:varyColors val="0"/>
        <c:ser>
          <c:idx val="0"/>
          <c:order val="0"/>
          <c:dLbls>
            <c:dLbl>
              <c:idx val="0"/>
              <c:layout>
                <c:manualLayout>
                  <c:x val="-4.4031148998937106E-2"/>
                  <c:y val="3.2407042869641453E-2"/>
                </c:manualLayout>
              </c:layout>
              <c:dLblPos val="r"/>
              <c:showLegendKey val="0"/>
              <c:showVal val="1"/>
              <c:showCatName val="0"/>
              <c:showSerName val="0"/>
              <c:showPercent val="0"/>
              <c:showBubbleSize val="0"/>
            </c:dLbl>
            <c:dLbl>
              <c:idx val="1"/>
              <c:layout>
                <c:manualLayout>
                  <c:x val="-4.4077134986226257E-2"/>
                  <c:y val="5.0925925925925923E-2"/>
                </c:manualLayout>
              </c:layout>
              <c:dLblPos val="r"/>
              <c:showLegendKey val="0"/>
              <c:showVal val="1"/>
              <c:showCatName val="0"/>
              <c:showSerName val="0"/>
              <c:showPercent val="0"/>
              <c:showBubbleSize val="0"/>
            </c:dLbl>
            <c:dLbl>
              <c:idx val="2"/>
              <c:layout>
                <c:manualLayout>
                  <c:x val="-3.3057851239669422E-2"/>
                  <c:y val="4.1666666666666664E-2"/>
                </c:manualLayout>
              </c:layout>
              <c:tx>
                <c:rich>
                  <a:bodyPr/>
                  <a:lstStyle/>
                  <a:p>
                    <a:r>
                      <a:rPr lang="ar-IQ"/>
                      <a:t>8.94</a:t>
                    </a:r>
                    <a:endParaRPr lang="en-US"/>
                  </a:p>
                </c:rich>
              </c:tx>
              <c:dLblPos val="r"/>
              <c:showLegendKey val="0"/>
              <c:showVal val="1"/>
              <c:showCatName val="0"/>
              <c:showSerName val="0"/>
              <c:showPercent val="0"/>
              <c:showBubbleSize val="0"/>
            </c:dLbl>
            <c:dLbl>
              <c:idx val="3"/>
              <c:layout>
                <c:manualLayout>
                  <c:x val="-3.5812721001633616E-2"/>
                  <c:y val="4.0456755654547163E-2"/>
                </c:manualLayout>
              </c:layout>
              <c:tx>
                <c:rich>
                  <a:bodyPr/>
                  <a:lstStyle/>
                  <a:p>
                    <a:r>
                      <a:rPr lang="en-US"/>
                      <a:t>6.8</a:t>
                    </a:r>
                    <a:r>
                      <a:rPr lang="ar-IQ"/>
                      <a:t>8</a:t>
                    </a:r>
                    <a:endParaRPr lang="en-US"/>
                  </a:p>
                </c:rich>
              </c:tx>
              <c:dLblPos val="r"/>
              <c:showLegendKey val="0"/>
              <c:showVal val="1"/>
              <c:showCatName val="0"/>
              <c:showSerName val="0"/>
              <c:showPercent val="0"/>
              <c:showBubbleSize val="0"/>
            </c:dLbl>
            <c:dLbl>
              <c:idx val="4"/>
              <c:layout>
                <c:manualLayout>
                  <c:x val="-4.1253335068653647E-2"/>
                  <c:y val="5.5555555555555455E-2"/>
                </c:manualLayout>
              </c:layout>
              <c:dLblPos val="r"/>
              <c:showLegendKey val="0"/>
              <c:showVal val="1"/>
              <c:showCatName val="0"/>
              <c:showSerName val="0"/>
              <c:showPercent val="0"/>
              <c:showBubbleSize val="0"/>
            </c:dLbl>
            <c:dLbl>
              <c:idx val="5"/>
              <c:layout>
                <c:manualLayout>
                  <c:x val="-4.4077351901260324E-2"/>
                  <c:y val="5.5554826480023273E-2"/>
                </c:manualLayout>
              </c:layout>
              <c:dLblPos val="r"/>
              <c:showLegendKey val="0"/>
              <c:showVal val="1"/>
              <c:showCatName val="0"/>
              <c:showSerName val="0"/>
              <c:showPercent val="0"/>
              <c:showBubbleSize val="0"/>
            </c:dLbl>
            <c:dLbl>
              <c:idx val="6"/>
              <c:layout>
                <c:manualLayout>
                  <c:x val="-4.4054141992581522E-2"/>
                  <c:y val="5.5555555555555455E-2"/>
                </c:manualLayout>
              </c:layout>
              <c:dLblPos val="r"/>
              <c:showLegendKey val="0"/>
              <c:showVal val="1"/>
              <c:showCatName val="0"/>
              <c:showSerName val="0"/>
              <c:showPercent val="0"/>
              <c:showBubbleSize val="0"/>
            </c:dLbl>
            <c:dLbl>
              <c:idx val="7"/>
              <c:layout>
                <c:manualLayout>
                  <c:x val="-5.5142404720071182E-2"/>
                  <c:y val="0.10648148148148204"/>
                </c:manualLayout>
              </c:layout>
              <c:dLblPos val="r"/>
              <c:showLegendKey val="0"/>
              <c:showVal val="1"/>
              <c:showCatName val="0"/>
              <c:showSerName val="0"/>
              <c:showPercent val="0"/>
              <c:showBubbleSize val="0"/>
            </c:dLbl>
            <c:dLbl>
              <c:idx val="8"/>
              <c:layout>
                <c:manualLayout>
                  <c:x val="-4.1299321055942334E-2"/>
                  <c:y val="8.796296296296352E-2"/>
                </c:manualLayout>
              </c:layout>
              <c:dLblPos val="r"/>
              <c:showLegendKey val="0"/>
              <c:showVal val="1"/>
              <c:showCatName val="0"/>
              <c:showSerName val="0"/>
              <c:showPercent val="0"/>
              <c:showBubbleSize val="0"/>
            </c:dLbl>
            <c:dLbl>
              <c:idx val="9"/>
              <c:layout>
                <c:manualLayout>
                  <c:x val="-3.5766686189019771E-2"/>
                  <c:y val="0.10185185185185186"/>
                </c:manualLayout>
              </c:layout>
              <c:tx>
                <c:rich>
                  <a:bodyPr/>
                  <a:lstStyle/>
                  <a:p>
                    <a:r>
                      <a:rPr lang="en-US"/>
                      <a:t>9.5</a:t>
                    </a:r>
                    <a:r>
                      <a:rPr lang="ar-IQ"/>
                      <a:t>5</a:t>
                    </a:r>
                    <a:endParaRPr lang="en-US"/>
                  </a:p>
                </c:rich>
              </c:tx>
              <c:dLblPos val="r"/>
              <c:showLegendKey val="0"/>
              <c:showVal val="1"/>
              <c:showCatName val="0"/>
              <c:showSerName val="0"/>
              <c:showPercent val="0"/>
              <c:showBubbleSize val="0"/>
            </c:dLbl>
            <c:dLbl>
              <c:idx val="10"/>
              <c:layout>
                <c:manualLayout>
                  <c:x val="-3.3058068154703801E-2"/>
                  <c:y val="6.018482064741907E-2"/>
                </c:manualLayout>
              </c:layout>
              <c:dLblPos val="r"/>
              <c:showLegendKey val="0"/>
              <c:showVal val="1"/>
              <c:showCatName val="0"/>
              <c:showSerName val="0"/>
              <c:showPercent val="0"/>
              <c:showBubbleSize val="0"/>
            </c:dLbl>
            <c:dLbl>
              <c:idx val="11"/>
              <c:layout>
                <c:manualLayout>
                  <c:x val="-1.0185067526416183E-16"/>
                  <c:y val="9.7222222222222265E-2"/>
                </c:manualLayout>
              </c:layout>
              <c:dLblPos val="r"/>
              <c:showLegendKey val="0"/>
              <c:showVal val="1"/>
              <c:showCatName val="0"/>
              <c:showSerName val="0"/>
              <c:showPercent val="0"/>
              <c:showBubbleSize val="0"/>
            </c:dLbl>
            <c:txPr>
              <a:bodyPr/>
              <a:lstStyle/>
              <a:p>
                <a:pPr>
                  <a:defRPr sz="1400" b="1"/>
                </a:pPr>
                <a:endParaRPr lang="en-US"/>
              </a:p>
            </c:txPr>
            <c:dLblPos val="t"/>
            <c:showLegendKey val="0"/>
            <c:showVal val="1"/>
            <c:showCatName val="0"/>
            <c:showSerName val="0"/>
            <c:showPercent val="0"/>
            <c:showBubbleSize val="0"/>
            <c:showLeaderLines val="0"/>
          </c:dLbls>
          <c:cat>
            <c:strRef>
              <c:f>'مسودة الرسم'!$B$151:$B$162</c:f>
              <c:strCache>
                <c:ptCount val="12"/>
                <c:pt idx="0">
                  <c:v>كانون الثاني</c:v>
                </c:pt>
                <c:pt idx="1">
                  <c:v>شباط</c:v>
                </c:pt>
                <c:pt idx="2">
                  <c:v>آذار</c:v>
                </c:pt>
                <c:pt idx="3">
                  <c:v>نيسان</c:v>
                </c:pt>
                <c:pt idx="4">
                  <c:v>أيار</c:v>
                </c:pt>
                <c:pt idx="5">
                  <c:v>حزيران</c:v>
                </c:pt>
                <c:pt idx="6">
                  <c:v>تموز</c:v>
                </c:pt>
                <c:pt idx="7">
                  <c:v>آب</c:v>
                </c:pt>
                <c:pt idx="8">
                  <c:v>أيلول</c:v>
                </c:pt>
                <c:pt idx="9">
                  <c:v>تشرين الأول</c:v>
                </c:pt>
                <c:pt idx="10">
                  <c:v>تشرين الثاني</c:v>
                </c:pt>
                <c:pt idx="11">
                  <c:v>كانون الأول</c:v>
                </c:pt>
              </c:strCache>
            </c:strRef>
          </c:cat>
          <c:val>
            <c:numRef>
              <c:f>'مسودة الرسم'!$C$151:$C$162</c:f>
              <c:numCache>
                <c:formatCode>General</c:formatCode>
                <c:ptCount val="12"/>
                <c:pt idx="0">
                  <c:v>8.77</c:v>
                </c:pt>
                <c:pt idx="1">
                  <c:v>7.03</c:v>
                </c:pt>
                <c:pt idx="2" formatCode="0.00">
                  <c:v>8.94</c:v>
                </c:pt>
                <c:pt idx="3">
                  <c:v>6.89</c:v>
                </c:pt>
                <c:pt idx="4" formatCode="0.00">
                  <c:v>6.08</c:v>
                </c:pt>
                <c:pt idx="5">
                  <c:v>1.42</c:v>
                </c:pt>
                <c:pt idx="6">
                  <c:v>6.35</c:v>
                </c:pt>
                <c:pt idx="7">
                  <c:v>13.96</c:v>
                </c:pt>
                <c:pt idx="8">
                  <c:v>8.27</c:v>
                </c:pt>
                <c:pt idx="9">
                  <c:v>9.56</c:v>
                </c:pt>
                <c:pt idx="10">
                  <c:v>12.36</c:v>
                </c:pt>
                <c:pt idx="11" formatCode="0.00">
                  <c:v>10.38</c:v>
                </c:pt>
              </c:numCache>
            </c:numRef>
          </c:val>
          <c:smooth val="0"/>
        </c:ser>
        <c:dLbls>
          <c:showLegendKey val="0"/>
          <c:showVal val="0"/>
          <c:showCatName val="0"/>
          <c:showSerName val="0"/>
          <c:showPercent val="0"/>
          <c:showBubbleSize val="0"/>
        </c:dLbls>
        <c:marker val="1"/>
        <c:smooth val="0"/>
        <c:axId val="29287168"/>
        <c:axId val="29288704"/>
      </c:lineChart>
      <c:catAx>
        <c:axId val="29287168"/>
        <c:scaling>
          <c:orientation val="minMax"/>
        </c:scaling>
        <c:delete val="0"/>
        <c:axPos val="b"/>
        <c:numFmt formatCode="#,##0" sourceLinked="1"/>
        <c:majorTickMark val="out"/>
        <c:minorTickMark val="none"/>
        <c:tickLblPos val="nextTo"/>
        <c:txPr>
          <a:bodyPr/>
          <a:lstStyle/>
          <a:p>
            <a:pPr>
              <a:defRPr b="1"/>
            </a:pPr>
            <a:endParaRPr lang="en-US"/>
          </a:p>
        </c:txPr>
        <c:crossAx val="29288704"/>
        <c:crosses val="autoZero"/>
        <c:auto val="1"/>
        <c:lblAlgn val="ctr"/>
        <c:lblOffset val="100"/>
        <c:noMultiLvlLbl val="0"/>
      </c:catAx>
      <c:valAx>
        <c:axId val="29288704"/>
        <c:scaling>
          <c:orientation val="minMax"/>
        </c:scaling>
        <c:delete val="0"/>
        <c:axPos val="l"/>
        <c:majorGridlines/>
        <c:numFmt formatCode="General" sourceLinked="1"/>
        <c:majorTickMark val="out"/>
        <c:minorTickMark val="none"/>
        <c:tickLblPos val="nextTo"/>
        <c:txPr>
          <a:bodyPr/>
          <a:lstStyle/>
          <a:p>
            <a:pPr>
              <a:defRPr b="1"/>
            </a:pPr>
            <a:endParaRPr lang="en-US"/>
          </a:p>
        </c:txPr>
        <c:crossAx val="29287168"/>
        <c:crosses val="autoZero"/>
        <c:crossBetween val="between"/>
      </c:valAx>
      <c:spPr>
        <a:solidFill>
          <a:schemeClr val="accent2">
            <a:lumMod val="40000"/>
            <a:lumOff val="60000"/>
          </a:schemeClr>
        </a:solidFill>
      </c:spPr>
    </c:plotArea>
    <c:plotVisOnly val="1"/>
    <c:dispBlanksAs val="gap"/>
    <c:showDLblsOverMax val="0"/>
  </c:chart>
  <c:spPr>
    <a:solidFill>
      <a:schemeClr val="accent1">
        <a:lumMod val="40000"/>
        <a:lumOff val="60000"/>
      </a:schemeClr>
    </a:solidFill>
  </c:spPr>
  <c:printSettings>
    <c:headerFooter/>
    <c:pageMargins b="0.75000000000000278" l="0.70000000000000062" r="0.70000000000000062" t="0.75000000000000278"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80468066491689"/>
          <c:y val="8.8437591134441565E-2"/>
          <c:w val="0.66698468941382683"/>
          <c:h val="0.69236512102653758"/>
        </c:manualLayout>
      </c:layout>
      <c:barChart>
        <c:barDir val="col"/>
        <c:grouping val="clustered"/>
        <c:varyColors val="0"/>
        <c:ser>
          <c:idx val="0"/>
          <c:order val="0"/>
          <c:invertIfNegative val="0"/>
          <c:dLbls>
            <c:spPr>
              <a:noFill/>
              <a:ln w="25400">
                <a:noFill/>
              </a:ln>
            </c:spPr>
            <c:txPr>
              <a:bodyPr/>
              <a:lstStyle/>
              <a:p>
                <a:pPr>
                  <a:defRPr lang="ar-IQ"/>
                </a:pPr>
                <a:endParaRPr lang="en-US"/>
              </a:p>
            </c:txPr>
            <c:showLegendKey val="0"/>
            <c:showVal val="1"/>
            <c:showCatName val="0"/>
            <c:showSerName val="0"/>
            <c:showPercent val="0"/>
            <c:showBubbleSize val="0"/>
            <c:showLeaderLines val="0"/>
          </c:dLbls>
          <c:cat>
            <c:strRef>
              <c:f>'مسودة الرسم'!$K$18:$K$23</c:f>
              <c:strCache>
                <c:ptCount val="6"/>
                <c:pt idx="0">
                  <c:v>خامات ومواد اولية </c:v>
                </c:pt>
                <c:pt idx="1">
                  <c:v>وقود ومحروقات وزيوت</c:v>
                </c:pt>
                <c:pt idx="2">
                  <c:v>ادوات احتياطية</c:v>
                </c:pt>
                <c:pt idx="3">
                  <c:v>تجهيزات العاملين </c:v>
                </c:pt>
                <c:pt idx="4">
                  <c:v>ماء وكهرباء</c:v>
                </c:pt>
                <c:pt idx="5">
                  <c:v>متنوعات </c:v>
                </c:pt>
              </c:strCache>
            </c:strRef>
          </c:cat>
          <c:val>
            <c:numRef>
              <c:f>'مسودة الرسم'!$L$18:$L$23</c:f>
              <c:numCache>
                <c:formatCode>#,##0</c:formatCode>
                <c:ptCount val="6"/>
                <c:pt idx="0">
                  <c:v>270888</c:v>
                </c:pt>
                <c:pt idx="1">
                  <c:v>2054853</c:v>
                </c:pt>
                <c:pt idx="2">
                  <c:v>808407</c:v>
                </c:pt>
                <c:pt idx="3">
                  <c:v>2597</c:v>
                </c:pt>
                <c:pt idx="4">
                  <c:v>7196</c:v>
                </c:pt>
                <c:pt idx="5">
                  <c:v>207619</c:v>
                </c:pt>
              </c:numCache>
            </c:numRef>
          </c:val>
        </c:ser>
        <c:dLbls>
          <c:showLegendKey val="0"/>
          <c:showVal val="0"/>
          <c:showCatName val="0"/>
          <c:showSerName val="0"/>
          <c:showPercent val="0"/>
          <c:showBubbleSize val="0"/>
        </c:dLbls>
        <c:gapWidth val="150"/>
        <c:axId val="29121536"/>
        <c:axId val="29123328"/>
      </c:barChart>
      <c:catAx>
        <c:axId val="29121536"/>
        <c:scaling>
          <c:orientation val="maxMin"/>
        </c:scaling>
        <c:delete val="0"/>
        <c:axPos val="b"/>
        <c:numFmt formatCode="General" sourceLinked="1"/>
        <c:majorTickMark val="out"/>
        <c:minorTickMark val="none"/>
        <c:tickLblPos val="nextTo"/>
        <c:txPr>
          <a:bodyPr/>
          <a:lstStyle/>
          <a:p>
            <a:pPr>
              <a:defRPr lang="ar-IQ"/>
            </a:pPr>
            <a:endParaRPr lang="en-US"/>
          </a:p>
        </c:txPr>
        <c:crossAx val="29123328"/>
        <c:crosses val="autoZero"/>
        <c:auto val="1"/>
        <c:lblAlgn val="ctr"/>
        <c:lblOffset val="100"/>
        <c:noMultiLvlLbl val="0"/>
      </c:catAx>
      <c:valAx>
        <c:axId val="29123328"/>
        <c:scaling>
          <c:orientation val="minMax"/>
        </c:scaling>
        <c:delete val="0"/>
        <c:axPos val="r"/>
        <c:majorGridlines/>
        <c:numFmt formatCode="#,##0" sourceLinked="1"/>
        <c:majorTickMark val="out"/>
        <c:minorTickMark val="none"/>
        <c:tickLblPos val="nextTo"/>
        <c:txPr>
          <a:bodyPr/>
          <a:lstStyle/>
          <a:p>
            <a:pPr>
              <a:defRPr lang="ar-IQ"/>
            </a:pPr>
            <a:endParaRPr lang="en-US"/>
          </a:p>
        </c:txPr>
        <c:crossAx val="29121536"/>
        <c:crosses val="autoZero"/>
        <c:crossBetween val="between"/>
      </c:valAx>
    </c:plotArea>
    <c:legend>
      <c:legendPos val="r"/>
      <c:layout>
        <c:manualLayout>
          <c:xMode val="edge"/>
          <c:yMode val="edge"/>
          <c:x val="2.5000108457517333E-2"/>
          <c:y val="0.47222368037328682"/>
          <c:w val="0.12708357736274667"/>
          <c:h val="8.3333697871099524E-2"/>
        </c:manualLayout>
      </c:layout>
      <c:overlay val="0"/>
      <c:txPr>
        <a:bodyPr/>
        <a:lstStyle/>
        <a:p>
          <a:pPr>
            <a:defRPr lang="ar-IQ"/>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manualLayout>
          <c:layoutTarget val="inner"/>
          <c:xMode val="edge"/>
          <c:yMode val="edge"/>
          <c:x val="0.10573188603790459"/>
          <c:y val="9.0690690690691314E-2"/>
          <c:w val="0.85732126784277463"/>
          <c:h val="0.71477855808564472"/>
        </c:manualLayout>
      </c:layout>
      <c:barChart>
        <c:barDir val="col"/>
        <c:grouping val="clustered"/>
        <c:varyColors val="0"/>
        <c:ser>
          <c:idx val="0"/>
          <c:order val="0"/>
          <c:tx>
            <c:strRef>
              <c:f>'مسودة الرسم'!$L$9</c:f>
              <c:strCache>
                <c:ptCount val="1"/>
                <c:pt idx="0">
                  <c:v>خدمية</c:v>
                </c:pt>
              </c:strCache>
            </c:strRef>
          </c:tx>
          <c:invertIfNegative val="0"/>
          <c:dLbls>
            <c:dLbl>
              <c:idx val="0"/>
              <c:layout>
                <c:manualLayout>
                  <c:x val="1.2381662071420878E-2"/>
                  <c:y val="-1.3889007117353521E-2"/>
                </c:manualLayout>
              </c:layout>
              <c:tx>
                <c:rich>
                  <a:bodyPr/>
                  <a:lstStyle/>
                  <a:p>
                    <a:pPr>
                      <a:defRPr lang="ar-IQ" b="1"/>
                    </a:pPr>
                    <a:r>
                      <a:rPr lang="en-US"/>
                      <a:t>242,485</a:t>
                    </a:r>
                  </a:p>
                </c:rich>
              </c:tx>
              <c:spPr/>
              <c:dLblPos val="outEnd"/>
              <c:showLegendKey val="0"/>
              <c:showVal val="0"/>
              <c:showCatName val="0"/>
              <c:showSerName val="0"/>
              <c:showPercent val="0"/>
              <c:showBubbleSize val="0"/>
            </c:dLbl>
            <c:dLbl>
              <c:idx val="1"/>
              <c:layout>
                <c:manualLayout>
                  <c:x val="2.2222222222222251E-2"/>
                  <c:y val="-2.3148148148148147E-2"/>
                </c:manualLayout>
              </c:layout>
              <c:tx>
                <c:rich>
                  <a:bodyPr/>
                  <a:lstStyle/>
                  <a:p>
                    <a:pPr>
                      <a:defRPr lang="ar-IQ" b="1"/>
                    </a:pPr>
                    <a:r>
                      <a:rPr lang="en-US"/>
                      <a:t>15,065</a:t>
                    </a:r>
                  </a:p>
                </c:rich>
              </c:tx>
              <c:spPr/>
              <c:dLblPos val="outEnd"/>
              <c:showLegendKey val="0"/>
              <c:showVal val="0"/>
              <c:showCatName val="0"/>
              <c:showSerName val="0"/>
              <c:showPercent val="0"/>
              <c:showBubbleSize val="0"/>
            </c:dLbl>
            <c:dLbl>
              <c:idx val="2"/>
              <c:layout>
                <c:manualLayout>
                  <c:x val="5.5555555555555558E-3"/>
                  <c:y val="-4.629629629629658E-3"/>
                </c:manualLayout>
              </c:layout>
              <c:tx>
                <c:rich>
                  <a:bodyPr/>
                  <a:lstStyle/>
                  <a:p>
                    <a:pPr>
                      <a:defRPr lang="ar-IQ" b="1"/>
                    </a:pPr>
                    <a:r>
                      <a:rPr lang="en-US"/>
                      <a:t>9,839</a:t>
                    </a:r>
                  </a:p>
                </c:rich>
              </c:tx>
              <c:spPr/>
              <c:dLblPos val="outEnd"/>
              <c:showLegendKey val="0"/>
              <c:showVal val="0"/>
              <c:showCatName val="0"/>
              <c:showSerName val="0"/>
              <c:showPercent val="0"/>
              <c:showBubbleSize val="0"/>
            </c:dLbl>
            <c:dLbl>
              <c:idx val="3"/>
              <c:layout>
                <c:manualLayout>
                  <c:x val="1.6666666666666701E-2"/>
                  <c:y val="-1.3888888888888984E-2"/>
                </c:manualLayout>
              </c:layout>
              <c:tx>
                <c:rich>
                  <a:bodyPr/>
                  <a:lstStyle/>
                  <a:p>
                    <a:pPr>
                      <a:defRPr lang="ar-IQ" b="1"/>
                    </a:pPr>
                    <a:r>
                      <a:rPr lang="en-US"/>
                      <a:t>127,211</a:t>
                    </a:r>
                  </a:p>
                </c:rich>
              </c:tx>
              <c:spPr/>
              <c:dLblPos val="outEnd"/>
              <c:showLegendKey val="0"/>
              <c:showVal val="0"/>
              <c:showCatName val="0"/>
              <c:showSerName val="0"/>
              <c:showPercent val="0"/>
              <c:showBubbleSize val="0"/>
            </c:dLbl>
            <c:dLbl>
              <c:idx val="4"/>
              <c:layout>
                <c:manualLayout>
                  <c:x val="1.0185067526416183E-16"/>
                  <c:y val="-1.8518518518518583E-2"/>
                </c:manualLayout>
              </c:layout>
              <c:tx>
                <c:rich>
                  <a:bodyPr/>
                  <a:lstStyle/>
                  <a:p>
                    <a:pPr>
                      <a:defRPr lang="ar-IQ" b="1"/>
                    </a:pPr>
                    <a:r>
                      <a:rPr lang="en-US"/>
                      <a:t>8,215</a:t>
                    </a:r>
                  </a:p>
                </c:rich>
              </c:tx>
              <c:spPr/>
              <c:dLblPos val="outEnd"/>
              <c:showLegendKey val="0"/>
              <c:showVal val="0"/>
              <c:showCatName val="0"/>
              <c:showSerName val="0"/>
              <c:showPercent val="0"/>
              <c:showBubbleSize val="0"/>
            </c:dLbl>
            <c:dLbl>
              <c:idx val="5"/>
              <c:tx>
                <c:rich>
                  <a:bodyPr/>
                  <a:lstStyle/>
                  <a:p>
                    <a:pPr>
                      <a:defRPr lang="ar-IQ" b="1"/>
                    </a:pPr>
                    <a:r>
                      <a:rPr lang="en-US"/>
                      <a:t>2,073,382</a:t>
                    </a:r>
                  </a:p>
                </c:rich>
              </c:tx>
              <c:spPr/>
              <c:showLegendKey val="0"/>
              <c:showVal val="0"/>
              <c:showCatName val="0"/>
              <c:showSerName val="0"/>
              <c:showPercent val="0"/>
              <c:showBubbleSize val="0"/>
            </c:dLbl>
            <c:spPr>
              <a:noFill/>
              <a:ln w="25400">
                <a:noFill/>
              </a:ln>
            </c:spPr>
            <c:txPr>
              <a:bodyPr/>
              <a:lstStyle/>
              <a:p>
                <a:pPr>
                  <a:defRPr lang="ar-IQ" b="1"/>
                </a:pPr>
                <a:endParaRPr lang="en-US"/>
              </a:p>
            </c:txPr>
            <c:showLegendKey val="0"/>
            <c:showVal val="1"/>
            <c:showCatName val="0"/>
            <c:showSerName val="0"/>
            <c:showPercent val="0"/>
            <c:showBubbleSize val="0"/>
            <c:showLeaderLines val="0"/>
          </c:dLbls>
          <c:cat>
            <c:strRef>
              <c:f>'مسودة الرسم'!$K$10:$K$15</c:f>
              <c:strCache>
                <c:ptCount val="6"/>
                <c:pt idx="0">
                  <c:v>مصروفات خدمية متنوعة</c:v>
                </c:pt>
                <c:pt idx="1">
                  <c:v>استئجار موجودات ثابتة</c:v>
                </c:pt>
                <c:pt idx="2">
                  <c:v>نقل عاملين</c:v>
                </c:pt>
                <c:pt idx="3">
                  <c:v> ايفاد واتصالات</c:v>
                </c:pt>
                <c:pt idx="4">
                  <c:v>دعاية وطبع وضيافة</c:v>
                </c:pt>
                <c:pt idx="5">
                  <c:v>خدمات الصيانة</c:v>
                </c:pt>
              </c:strCache>
            </c:strRef>
          </c:cat>
          <c:val>
            <c:numRef>
              <c:f>'مسودة الرسم'!$L$10:$L$15</c:f>
              <c:numCache>
                <c:formatCode>#,##0</c:formatCode>
                <c:ptCount val="6"/>
                <c:pt idx="0">
                  <c:v>1872908</c:v>
                </c:pt>
                <c:pt idx="1">
                  <c:v>122382</c:v>
                </c:pt>
                <c:pt idx="2">
                  <c:v>19597</c:v>
                </c:pt>
                <c:pt idx="3">
                  <c:v>375700</c:v>
                </c:pt>
                <c:pt idx="4">
                  <c:v>37344</c:v>
                </c:pt>
                <c:pt idx="5">
                  <c:v>696092</c:v>
                </c:pt>
              </c:numCache>
            </c:numRef>
          </c:val>
        </c:ser>
        <c:dLbls>
          <c:showLegendKey val="0"/>
          <c:showVal val="0"/>
          <c:showCatName val="0"/>
          <c:showSerName val="0"/>
          <c:showPercent val="0"/>
          <c:showBubbleSize val="0"/>
        </c:dLbls>
        <c:gapWidth val="150"/>
        <c:axId val="29969408"/>
        <c:axId val="29979392"/>
      </c:barChart>
      <c:catAx>
        <c:axId val="29969408"/>
        <c:scaling>
          <c:orientation val="minMax"/>
        </c:scaling>
        <c:delete val="0"/>
        <c:axPos val="b"/>
        <c:numFmt formatCode="General" sourceLinked="1"/>
        <c:majorTickMark val="out"/>
        <c:minorTickMark val="none"/>
        <c:tickLblPos val="nextTo"/>
        <c:txPr>
          <a:bodyPr/>
          <a:lstStyle/>
          <a:p>
            <a:pPr>
              <a:defRPr lang="ar-IQ" b="1"/>
            </a:pPr>
            <a:endParaRPr lang="en-US"/>
          </a:p>
        </c:txPr>
        <c:crossAx val="29979392"/>
        <c:crosses val="autoZero"/>
        <c:auto val="1"/>
        <c:lblAlgn val="ctr"/>
        <c:lblOffset val="100"/>
        <c:noMultiLvlLbl val="0"/>
      </c:catAx>
      <c:valAx>
        <c:axId val="29979392"/>
        <c:scaling>
          <c:orientation val="minMax"/>
        </c:scaling>
        <c:delete val="0"/>
        <c:axPos val="l"/>
        <c:majorGridlines/>
        <c:numFmt formatCode="#,##0" sourceLinked="1"/>
        <c:majorTickMark val="out"/>
        <c:minorTickMark val="none"/>
        <c:tickLblPos val="nextTo"/>
        <c:txPr>
          <a:bodyPr/>
          <a:lstStyle/>
          <a:p>
            <a:pPr>
              <a:defRPr lang="ar-IQ" b="1"/>
            </a:pPr>
            <a:endParaRPr lang="en-US"/>
          </a:p>
        </c:txPr>
        <c:crossAx val="29969408"/>
        <c:crosses val="autoZero"/>
        <c:crossBetween val="between"/>
      </c:valAx>
      <c:spPr>
        <a:solidFill>
          <a:schemeClr val="accent2">
            <a:lumMod val="40000"/>
            <a:lumOff val="60000"/>
          </a:schemeClr>
        </a:solidFill>
      </c:spPr>
    </c:plotArea>
    <c:plotVisOnly val="1"/>
    <c:dispBlanksAs val="gap"/>
    <c:showDLblsOverMax val="0"/>
  </c:chart>
  <c:spPr>
    <a:solidFill>
      <a:schemeClr val="bg2">
        <a:lumMod val="9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lang="ar-IQ"/>
          </a:pPr>
          <a:endParaRPr lang="en-US"/>
        </a:p>
      </c:txPr>
    </c:title>
    <c:autoTitleDeleted val="0"/>
    <c:plotArea>
      <c:layout>
        <c:manualLayout>
          <c:layoutTarget val="inner"/>
          <c:xMode val="edge"/>
          <c:yMode val="edge"/>
          <c:x val="6.7236467236467243E-2"/>
          <c:y val="6.459516698343741E-2"/>
          <c:w val="0.87692344289340141"/>
          <c:h val="0.89572192513369064"/>
        </c:manualLayout>
      </c:layout>
      <c:barChart>
        <c:barDir val="col"/>
        <c:grouping val="clustered"/>
        <c:varyColors val="0"/>
        <c:ser>
          <c:idx val="0"/>
          <c:order val="0"/>
          <c:tx>
            <c:strRef>
              <c:f>'مسودة الرسم'!#REF!</c:f>
              <c:strCache>
                <c:ptCount val="1"/>
                <c:pt idx="0">
                  <c:v>#REF!</c:v>
                </c:pt>
              </c:strCache>
            </c:strRef>
          </c:tx>
          <c:invertIfNegative val="0"/>
          <c:dLbls>
            <c:dLbl>
              <c:idx val="4"/>
              <c:tx>
                <c:rich>
                  <a:bodyPr/>
                  <a:lstStyle/>
                  <a:p>
                    <a:r>
                      <a:rPr lang="en-US"/>
                      <a:t>291208</a:t>
                    </a:r>
                  </a:p>
                </c:rich>
              </c:tx>
              <c:showLegendKey val="0"/>
              <c:showVal val="0"/>
              <c:showCatName val="0"/>
              <c:showSerName val="0"/>
              <c:showPercent val="0"/>
              <c:showBubbleSize val="0"/>
            </c:dLbl>
            <c:spPr>
              <a:noFill/>
              <a:ln w="25400">
                <a:noFill/>
              </a:ln>
            </c:spPr>
            <c:txPr>
              <a:bodyPr/>
              <a:lstStyle/>
              <a:p>
                <a:pPr>
                  <a:defRPr lang="ar-IQ" b="1"/>
                </a:pPr>
                <a:endParaRPr lang="en-US"/>
              </a:p>
            </c:txPr>
            <c:showLegendKey val="0"/>
            <c:showVal val="1"/>
            <c:showCatName val="0"/>
            <c:showSerName val="0"/>
            <c:showPercent val="0"/>
            <c:showBubbleSize val="0"/>
            <c:showLeaderLines val="0"/>
          </c:dLbls>
          <c:cat>
            <c:numRef>
              <c:f>'مسودة الرسم'!#REF!</c:f>
              <c:numCache>
                <c:formatCode>General</c:formatCode>
                <c:ptCount val="1"/>
                <c:pt idx="0">
                  <c:v>1</c:v>
                </c:pt>
              </c:numCache>
            </c:numRef>
          </c:cat>
          <c:val>
            <c:numRef>
              <c:f>'مسودة الرسم'!#REF!</c:f>
              <c:numCache>
                <c:formatCode>General</c:formatCode>
                <c:ptCount val="1"/>
                <c:pt idx="0">
                  <c:v>1</c:v>
                </c:pt>
              </c:numCache>
            </c:numRef>
          </c:val>
        </c:ser>
        <c:dLbls>
          <c:showLegendKey val="0"/>
          <c:showVal val="0"/>
          <c:showCatName val="0"/>
          <c:showSerName val="0"/>
          <c:showPercent val="0"/>
          <c:showBubbleSize val="0"/>
        </c:dLbls>
        <c:gapWidth val="150"/>
        <c:axId val="29999488"/>
        <c:axId val="30001024"/>
      </c:barChart>
      <c:catAx>
        <c:axId val="29999488"/>
        <c:scaling>
          <c:orientation val="minMax"/>
        </c:scaling>
        <c:delete val="0"/>
        <c:axPos val="b"/>
        <c:numFmt formatCode="General" sourceLinked="1"/>
        <c:majorTickMark val="out"/>
        <c:minorTickMark val="none"/>
        <c:tickLblPos val="nextTo"/>
        <c:txPr>
          <a:bodyPr/>
          <a:lstStyle/>
          <a:p>
            <a:pPr>
              <a:defRPr lang="ar-IQ" b="1"/>
            </a:pPr>
            <a:endParaRPr lang="en-US"/>
          </a:p>
        </c:txPr>
        <c:crossAx val="30001024"/>
        <c:crosses val="autoZero"/>
        <c:auto val="1"/>
        <c:lblAlgn val="ctr"/>
        <c:lblOffset val="100"/>
        <c:noMultiLvlLbl val="0"/>
      </c:catAx>
      <c:valAx>
        <c:axId val="30001024"/>
        <c:scaling>
          <c:orientation val="minMax"/>
        </c:scaling>
        <c:delete val="0"/>
        <c:axPos val="l"/>
        <c:majorGridlines/>
        <c:numFmt formatCode="General" sourceLinked="1"/>
        <c:majorTickMark val="out"/>
        <c:minorTickMark val="none"/>
        <c:tickLblPos val="nextTo"/>
        <c:txPr>
          <a:bodyPr/>
          <a:lstStyle/>
          <a:p>
            <a:pPr>
              <a:defRPr lang="ar-IQ" b="1"/>
            </a:pPr>
            <a:endParaRPr lang="en-US"/>
          </a:p>
        </c:txPr>
        <c:crossAx val="29999488"/>
        <c:crosses val="autoZero"/>
        <c:crossBetween val="between"/>
      </c:valAx>
      <c:spPr>
        <a:noFill/>
        <a:ln w="25400">
          <a:noFill/>
        </a:ln>
      </c:spPr>
    </c:plotArea>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07167722076968"/>
          <c:y val="0.15147869106289771"/>
          <c:w val="0.82908548256040415"/>
          <c:h val="0.75555558758017916"/>
        </c:manualLayout>
      </c:layout>
      <c:barChart>
        <c:barDir val="col"/>
        <c:grouping val="clustered"/>
        <c:varyColors val="0"/>
        <c:ser>
          <c:idx val="0"/>
          <c:order val="0"/>
          <c:tx>
            <c:strRef>
              <c:f>'مسودة الرسم'!$L$9</c:f>
              <c:strCache>
                <c:ptCount val="1"/>
                <c:pt idx="0">
                  <c:v>خدمية</c:v>
                </c:pt>
              </c:strCache>
            </c:strRef>
          </c:tx>
          <c:invertIfNegative val="0"/>
          <c:dLbls>
            <c:spPr>
              <a:noFill/>
              <a:ln w="25400">
                <a:noFill/>
              </a:ln>
            </c:spPr>
            <c:txPr>
              <a:bodyPr/>
              <a:lstStyle/>
              <a:p>
                <a:pPr>
                  <a:defRPr lang="ar-IQ"/>
                </a:pPr>
                <a:endParaRPr lang="en-US"/>
              </a:p>
            </c:txPr>
            <c:showLegendKey val="0"/>
            <c:showVal val="1"/>
            <c:showCatName val="0"/>
            <c:showSerName val="0"/>
            <c:showPercent val="0"/>
            <c:showBubbleSize val="0"/>
            <c:showLeaderLines val="0"/>
          </c:dLbls>
          <c:cat>
            <c:strRef>
              <c:f>'مسودة الرسم'!$K$10:$K$15</c:f>
              <c:strCache>
                <c:ptCount val="6"/>
                <c:pt idx="0">
                  <c:v>مصروفات خدمية متنوعة</c:v>
                </c:pt>
                <c:pt idx="1">
                  <c:v>استئجار موجودات ثابتة</c:v>
                </c:pt>
                <c:pt idx="2">
                  <c:v>نقل عاملين</c:v>
                </c:pt>
                <c:pt idx="3">
                  <c:v> ايفاد واتصالات</c:v>
                </c:pt>
                <c:pt idx="4">
                  <c:v>دعاية وطبع وضيافة</c:v>
                </c:pt>
                <c:pt idx="5">
                  <c:v>خدمات الصيانة</c:v>
                </c:pt>
              </c:strCache>
            </c:strRef>
          </c:cat>
          <c:val>
            <c:numRef>
              <c:f>'مسودة الرسم'!$L$10:$L$15</c:f>
              <c:numCache>
                <c:formatCode>#,##0</c:formatCode>
                <c:ptCount val="6"/>
                <c:pt idx="0">
                  <c:v>1872908</c:v>
                </c:pt>
                <c:pt idx="1">
                  <c:v>122382</c:v>
                </c:pt>
                <c:pt idx="2">
                  <c:v>19597</c:v>
                </c:pt>
                <c:pt idx="3">
                  <c:v>375700</c:v>
                </c:pt>
                <c:pt idx="4">
                  <c:v>37344</c:v>
                </c:pt>
                <c:pt idx="5">
                  <c:v>696092</c:v>
                </c:pt>
              </c:numCache>
            </c:numRef>
          </c:val>
        </c:ser>
        <c:dLbls>
          <c:showLegendKey val="0"/>
          <c:showVal val="0"/>
          <c:showCatName val="0"/>
          <c:showSerName val="0"/>
          <c:showPercent val="0"/>
          <c:showBubbleSize val="0"/>
        </c:dLbls>
        <c:gapWidth val="150"/>
        <c:axId val="30062464"/>
        <c:axId val="30064000"/>
      </c:barChart>
      <c:catAx>
        <c:axId val="30062464"/>
        <c:scaling>
          <c:orientation val="minMax"/>
        </c:scaling>
        <c:delete val="0"/>
        <c:axPos val="b"/>
        <c:numFmt formatCode="General" sourceLinked="1"/>
        <c:majorTickMark val="out"/>
        <c:minorTickMark val="none"/>
        <c:tickLblPos val="nextTo"/>
        <c:txPr>
          <a:bodyPr/>
          <a:lstStyle/>
          <a:p>
            <a:pPr>
              <a:defRPr lang="ar-IQ"/>
            </a:pPr>
            <a:endParaRPr lang="en-US"/>
          </a:p>
        </c:txPr>
        <c:crossAx val="30064000"/>
        <c:crosses val="autoZero"/>
        <c:auto val="1"/>
        <c:lblAlgn val="ctr"/>
        <c:lblOffset val="100"/>
        <c:noMultiLvlLbl val="0"/>
      </c:catAx>
      <c:valAx>
        <c:axId val="30064000"/>
        <c:scaling>
          <c:orientation val="minMax"/>
        </c:scaling>
        <c:delete val="0"/>
        <c:axPos val="l"/>
        <c:majorGridlines/>
        <c:numFmt formatCode="#,##0" sourceLinked="1"/>
        <c:majorTickMark val="out"/>
        <c:minorTickMark val="none"/>
        <c:tickLblPos val="nextTo"/>
        <c:txPr>
          <a:bodyPr/>
          <a:lstStyle/>
          <a:p>
            <a:pPr>
              <a:defRPr lang="ar-IQ"/>
            </a:pPr>
            <a:endParaRPr lang="en-US"/>
          </a:p>
        </c:txPr>
        <c:crossAx val="30062464"/>
        <c:crosses val="autoZero"/>
        <c:crossBetween val="between"/>
      </c:valAx>
    </c:plotArea>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24075399665942E-2"/>
          <c:y val="3.1196956085187334E-2"/>
          <c:w val="0.8778757187871975"/>
          <c:h val="0.8245125348189376"/>
        </c:manualLayout>
      </c:layout>
      <c:barChart>
        <c:barDir val="col"/>
        <c:grouping val="clustered"/>
        <c:varyColors val="0"/>
        <c:ser>
          <c:idx val="0"/>
          <c:order val="0"/>
          <c:tx>
            <c:strRef>
              <c:f>'مسودة الرسم'!$G$55</c:f>
              <c:strCache>
                <c:ptCount val="1"/>
                <c:pt idx="0">
                  <c:v>كمية البضائع (الف طن)</c:v>
                </c:pt>
              </c:strCache>
            </c:strRef>
          </c:tx>
          <c:spPr>
            <a:solidFill>
              <a:schemeClr val="accent3">
                <a:lumMod val="75000"/>
              </a:schemeClr>
            </a:solidFill>
          </c:spPr>
          <c:invertIfNegative val="0"/>
          <c:dPt>
            <c:idx val="0"/>
            <c:invertIfNegative val="0"/>
            <c:bubble3D val="0"/>
            <c:spPr>
              <a:solidFill>
                <a:srgbClr val="FF0000"/>
              </a:solidFill>
            </c:spPr>
          </c:dPt>
          <c:dPt>
            <c:idx val="1"/>
            <c:invertIfNegative val="0"/>
            <c:bubble3D val="0"/>
            <c:spPr>
              <a:solidFill>
                <a:srgbClr val="FF0000"/>
              </a:solidFill>
            </c:spPr>
          </c:dPt>
          <c:dPt>
            <c:idx val="2"/>
            <c:invertIfNegative val="0"/>
            <c:bubble3D val="0"/>
            <c:spPr>
              <a:solidFill>
                <a:srgbClr val="FF0000"/>
              </a:solidFill>
            </c:spPr>
          </c:dPt>
          <c:dPt>
            <c:idx val="3"/>
            <c:invertIfNegative val="0"/>
            <c:bubble3D val="0"/>
            <c:spPr>
              <a:solidFill>
                <a:srgbClr val="FF0000"/>
              </a:solidFill>
            </c:spPr>
          </c:dPt>
          <c:dPt>
            <c:idx val="4"/>
            <c:invertIfNegative val="0"/>
            <c:bubble3D val="0"/>
            <c:spPr>
              <a:solidFill>
                <a:srgbClr val="FF0000"/>
              </a:solidFill>
            </c:spPr>
          </c:dPt>
          <c:dLbls>
            <c:dLbl>
              <c:idx val="2"/>
              <c:layout>
                <c:manualLayout>
                  <c:x val="0"/>
                  <c:y val="1.8518518518518583E-2"/>
                </c:manualLayout>
              </c:layout>
              <c:spPr/>
              <c:txPr>
                <a:bodyPr/>
                <a:lstStyle/>
                <a:p>
                  <a:pPr>
                    <a:defRPr lang="ar-IQ" b="1"/>
                  </a:pPr>
                  <a:endParaRPr lang="en-US"/>
                </a:p>
              </c:txPr>
              <c:dLblPos val="outEnd"/>
              <c:showLegendKey val="0"/>
              <c:showVal val="1"/>
              <c:showCatName val="0"/>
              <c:showSerName val="0"/>
              <c:showPercent val="0"/>
              <c:showBubbleSize val="0"/>
            </c:dLbl>
            <c:spPr>
              <a:noFill/>
              <a:ln w="25400">
                <a:noFill/>
              </a:ln>
            </c:spPr>
            <c:txPr>
              <a:bodyPr/>
              <a:lstStyle/>
              <a:p>
                <a:pPr>
                  <a:defRPr lang="ar-IQ" b="1"/>
                </a:pPr>
                <a:endParaRPr lang="en-US"/>
              </a:p>
            </c:txPr>
            <c:dLblPos val="outEnd"/>
            <c:showLegendKey val="0"/>
            <c:showVal val="1"/>
            <c:showCatName val="0"/>
            <c:showSerName val="0"/>
            <c:showPercent val="0"/>
            <c:showBubbleSize val="0"/>
            <c:showLeaderLines val="0"/>
          </c:dLbls>
          <c:cat>
            <c:numRef>
              <c:f>'مسودة الرسم'!$F$56:$F$60</c:f>
              <c:numCache>
                <c:formatCode>General</c:formatCode>
                <c:ptCount val="5"/>
                <c:pt idx="0">
                  <c:v>2014</c:v>
                </c:pt>
                <c:pt idx="1">
                  <c:v>2015</c:v>
                </c:pt>
                <c:pt idx="2">
                  <c:v>2016</c:v>
                </c:pt>
                <c:pt idx="3">
                  <c:v>2017</c:v>
                </c:pt>
                <c:pt idx="4">
                  <c:v>2018</c:v>
                </c:pt>
              </c:numCache>
            </c:numRef>
          </c:cat>
          <c:val>
            <c:numRef>
              <c:f>'مسودة الرسم'!$G$56:$G$60</c:f>
              <c:numCache>
                <c:formatCode>General</c:formatCode>
                <c:ptCount val="5"/>
                <c:pt idx="0" formatCode="#,##0">
                  <c:v>1067</c:v>
                </c:pt>
                <c:pt idx="1">
                  <c:v>318</c:v>
                </c:pt>
                <c:pt idx="2">
                  <c:v>52</c:v>
                </c:pt>
                <c:pt idx="3">
                  <c:v>104</c:v>
                </c:pt>
                <c:pt idx="4">
                  <c:v>356</c:v>
                </c:pt>
              </c:numCache>
            </c:numRef>
          </c:val>
        </c:ser>
        <c:ser>
          <c:idx val="1"/>
          <c:order val="1"/>
          <c:tx>
            <c:strRef>
              <c:f>'مسودة الرسم'!$H$55</c:f>
              <c:strCache>
                <c:ptCount val="1"/>
              </c:strCache>
            </c:strRef>
          </c:tx>
          <c:invertIfNegative val="0"/>
          <c:cat>
            <c:numRef>
              <c:f>'مسودة الرسم'!$F$56:$F$60</c:f>
              <c:numCache>
                <c:formatCode>General</c:formatCode>
                <c:ptCount val="5"/>
                <c:pt idx="0">
                  <c:v>2014</c:v>
                </c:pt>
                <c:pt idx="1">
                  <c:v>2015</c:v>
                </c:pt>
                <c:pt idx="2">
                  <c:v>2016</c:v>
                </c:pt>
                <c:pt idx="3">
                  <c:v>2017</c:v>
                </c:pt>
                <c:pt idx="4">
                  <c:v>2018</c:v>
                </c:pt>
              </c:numCache>
            </c:numRef>
          </c:cat>
          <c:val>
            <c:numRef>
              <c:f>'مسودة الرسم'!$H$56:$H$60</c:f>
              <c:numCache>
                <c:formatCode>General</c:formatCode>
                <c:ptCount val="5"/>
              </c:numCache>
            </c:numRef>
          </c:val>
        </c:ser>
        <c:dLbls>
          <c:showLegendKey val="0"/>
          <c:showVal val="0"/>
          <c:showCatName val="0"/>
          <c:showSerName val="0"/>
          <c:showPercent val="0"/>
          <c:showBubbleSize val="0"/>
        </c:dLbls>
        <c:gapWidth val="150"/>
        <c:axId val="30095616"/>
        <c:axId val="30105600"/>
      </c:barChart>
      <c:catAx>
        <c:axId val="30095616"/>
        <c:scaling>
          <c:orientation val="minMax"/>
        </c:scaling>
        <c:delete val="0"/>
        <c:axPos val="b"/>
        <c:numFmt formatCode="General" sourceLinked="1"/>
        <c:majorTickMark val="out"/>
        <c:minorTickMark val="none"/>
        <c:tickLblPos val="nextTo"/>
        <c:txPr>
          <a:bodyPr/>
          <a:lstStyle/>
          <a:p>
            <a:pPr>
              <a:defRPr lang="ar-IQ" b="1"/>
            </a:pPr>
            <a:endParaRPr lang="en-US"/>
          </a:p>
        </c:txPr>
        <c:crossAx val="30105600"/>
        <c:crosses val="autoZero"/>
        <c:auto val="1"/>
        <c:lblAlgn val="ctr"/>
        <c:lblOffset val="100"/>
        <c:noMultiLvlLbl val="0"/>
      </c:catAx>
      <c:valAx>
        <c:axId val="30105600"/>
        <c:scaling>
          <c:orientation val="minMax"/>
        </c:scaling>
        <c:delete val="0"/>
        <c:axPos val="l"/>
        <c:majorGridlines/>
        <c:numFmt formatCode="#,##0" sourceLinked="1"/>
        <c:majorTickMark val="out"/>
        <c:minorTickMark val="none"/>
        <c:tickLblPos val="nextTo"/>
        <c:txPr>
          <a:bodyPr/>
          <a:lstStyle/>
          <a:p>
            <a:pPr>
              <a:defRPr lang="ar-IQ" b="1"/>
            </a:pPr>
            <a:endParaRPr lang="en-US"/>
          </a:p>
        </c:txPr>
        <c:crossAx val="30095616"/>
        <c:crosses val="autoZero"/>
        <c:crossBetween val="between"/>
      </c:valAx>
      <c:spPr>
        <a:solidFill>
          <a:schemeClr val="accent4">
            <a:lumMod val="40000"/>
            <a:lumOff val="60000"/>
          </a:schemeClr>
        </a:solidFill>
      </c:spPr>
    </c:plotArea>
    <c:plotVisOnly val="1"/>
    <c:dispBlanksAs val="gap"/>
    <c:showDLblsOverMax val="0"/>
  </c:chart>
  <c:spPr>
    <a:solidFill>
      <a:schemeClr val="accent1">
        <a:lumMod val="60000"/>
        <a:lumOff val="40000"/>
      </a:schemeClr>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278" l="0.70000000000000062" r="0.70000000000000062" t="0.75000000000000278" header="0.30000000000000032" footer="0.30000000000000032"/>
    <c:pageSetup paperSize="9" orientation="landscape" verticalDpi="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161925</xdr:colOff>
      <xdr:row>40</xdr:row>
      <xdr:rowOff>38100</xdr:rowOff>
    </xdr:from>
    <xdr:to>
      <xdr:col>4</xdr:col>
      <xdr:colOff>219075</xdr:colOff>
      <xdr:row>42</xdr:row>
      <xdr:rowOff>57150</xdr:rowOff>
    </xdr:to>
    <xdr:sp macro="" textlink="">
      <xdr:nvSpPr>
        <xdr:cNvPr id="57490084" name="Text Box 2"/>
        <xdr:cNvSpPr txBox="1">
          <a:spLocks noChangeArrowheads="1"/>
        </xdr:cNvSpPr>
      </xdr:nvSpPr>
      <xdr:spPr bwMode="auto">
        <a:xfrm>
          <a:off x="314182125" y="13077825"/>
          <a:ext cx="3352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285751</xdr:colOff>
      <xdr:row>23</xdr:row>
      <xdr:rowOff>31750</xdr:rowOff>
    </xdr:from>
    <xdr:to>
      <xdr:col>6</xdr:col>
      <xdr:colOff>2238375</xdr:colOff>
      <xdr:row>38</xdr:row>
      <xdr:rowOff>190500</xdr:rowOff>
    </xdr:to>
    <xdr:graphicFrame macro="">
      <xdr:nvGraphicFramePr>
        <xdr:cNvPr id="6" name="مخطط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0.00583</cdr:x>
      <cdr:y>0.01686</cdr:y>
    </cdr:from>
    <cdr:to>
      <cdr:x>0.93569</cdr:x>
      <cdr:y>0.13804</cdr:y>
    </cdr:to>
    <cdr:sp macro="" textlink="">
      <cdr:nvSpPr>
        <cdr:cNvPr id="3" name="مستطيل 1"/>
        <cdr:cNvSpPr/>
      </cdr:nvSpPr>
      <cdr:spPr bwMode="auto">
        <a:xfrm xmlns:a="http://schemas.openxmlformats.org/drawingml/2006/main">
          <a:off x="50800" y="50800"/>
          <a:ext cx="8104120" cy="36512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600" b="1">
              <a:latin typeface="Arial" pitchFamily="34" charset="0"/>
              <a:cs typeface="Arial" pitchFamily="34" charset="0"/>
            </a:rPr>
            <a:t>شكل</a:t>
          </a:r>
          <a:r>
            <a:rPr lang="ar-IQ" sz="1600" b="1" baseline="0">
              <a:latin typeface="Arial" pitchFamily="34" charset="0"/>
              <a:cs typeface="Arial" pitchFamily="34" charset="0"/>
            </a:rPr>
            <a:t> (6): </a:t>
          </a:r>
          <a:r>
            <a:rPr lang="ar-IQ" sz="1600" b="1">
              <a:latin typeface="Arial" pitchFamily="34" charset="0"/>
              <a:cs typeface="Arial" pitchFamily="34" charset="0"/>
            </a:rPr>
            <a:t>نسبة المساهمة لكمية البضائع المنقولة بأجر حسب الشهر من الاجمالي لسنة 2018 </a:t>
          </a:r>
          <a:endParaRPr lang="en-US" sz="1600" b="1">
            <a:latin typeface="Arial" pitchFamily="34" charset="0"/>
            <a:cs typeface="Arial" pitchFamily="34" charset="0"/>
          </a:endParaRPr>
        </a:p>
      </cdr:txBody>
    </cdr:sp>
  </cdr:relSizeAnchor>
  <cdr:relSizeAnchor xmlns:cdr="http://schemas.openxmlformats.org/drawingml/2006/chartDrawing">
    <cdr:from>
      <cdr:x>0</cdr:x>
      <cdr:y>0.09654</cdr:y>
    </cdr:from>
    <cdr:to>
      <cdr:x>1</cdr:x>
      <cdr:y>0.1753</cdr:y>
    </cdr:to>
    <cdr:sp macro="" textlink="">
      <cdr:nvSpPr>
        <cdr:cNvPr id="6" name="Text Box 1"/>
        <cdr:cNvSpPr txBox="1">
          <a:spLocks xmlns:a="http://schemas.openxmlformats.org/drawingml/2006/main" noChangeArrowheads="1"/>
        </cdr:cNvSpPr>
      </cdr:nvSpPr>
      <cdr:spPr bwMode="auto">
        <a:xfrm xmlns:a="http://schemas.openxmlformats.org/drawingml/2006/main">
          <a:off x="0" y="384677"/>
          <a:ext cx="8858249" cy="313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Figure (6): Percentage of sharing of </a:t>
          </a:r>
          <a:r>
            <a:rPr lang="en-US" sz="1600" b="1" i="0" strike="noStrike">
              <a:solidFill>
                <a:srgbClr val="000000"/>
              </a:solidFill>
              <a:latin typeface="Arial"/>
              <a:cs typeface="Arial"/>
            </a:rPr>
            <a:t>tranfered</a:t>
          </a:r>
          <a:r>
            <a:rPr lang="en-US" sz="1400" b="1" i="0" strike="noStrike">
              <a:solidFill>
                <a:srgbClr val="000000"/>
              </a:solidFill>
              <a:latin typeface="Arial"/>
              <a:cs typeface="Arial"/>
            </a:rPr>
            <a:t> commodities by month of total for 2018 </a:t>
          </a: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581025</xdr:colOff>
      <xdr:row>128</xdr:row>
      <xdr:rowOff>104775</xdr:rowOff>
    </xdr:from>
    <xdr:to>
      <xdr:col>14</xdr:col>
      <xdr:colOff>19050</xdr:colOff>
      <xdr:row>145</xdr:row>
      <xdr:rowOff>95250</xdr:rowOff>
    </xdr:to>
    <xdr:graphicFrame macro="">
      <xdr:nvGraphicFramePr>
        <xdr:cNvPr id="66644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666750</xdr:colOff>
      <xdr:row>23</xdr:row>
      <xdr:rowOff>95250</xdr:rowOff>
    </xdr:from>
    <xdr:to>
      <xdr:col>10</xdr:col>
      <xdr:colOff>95250</xdr:colOff>
      <xdr:row>40</xdr:row>
      <xdr:rowOff>57150</xdr:rowOff>
    </xdr:to>
    <xdr:graphicFrame macro="">
      <xdr:nvGraphicFramePr>
        <xdr:cNvPr id="66644298"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57150</xdr:colOff>
      <xdr:row>25</xdr:row>
      <xdr:rowOff>19050</xdr:rowOff>
    </xdr:from>
    <xdr:to>
      <xdr:col>27</xdr:col>
      <xdr:colOff>247650</xdr:colOff>
      <xdr:row>42</xdr:row>
      <xdr:rowOff>9525</xdr:rowOff>
    </xdr:to>
    <xdr:graphicFrame macro="">
      <xdr:nvGraphicFramePr>
        <xdr:cNvPr id="66644299"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57150</xdr:colOff>
      <xdr:row>131</xdr:row>
      <xdr:rowOff>76200</xdr:rowOff>
    </xdr:from>
    <xdr:to>
      <xdr:col>10</xdr:col>
      <xdr:colOff>73025</xdr:colOff>
      <xdr:row>147</xdr:row>
      <xdr:rowOff>133350</xdr:rowOff>
    </xdr:to>
    <xdr:graphicFrame macro="">
      <xdr:nvGraphicFramePr>
        <xdr:cNvPr id="66644300" name="مخطط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47625</xdr:colOff>
      <xdr:row>47</xdr:row>
      <xdr:rowOff>114300</xdr:rowOff>
    </xdr:from>
    <xdr:to>
      <xdr:col>27</xdr:col>
      <xdr:colOff>409575</xdr:colOff>
      <xdr:row>64</xdr:row>
      <xdr:rowOff>38100</xdr:rowOff>
    </xdr:to>
    <xdr:graphicFrame macro="">
      <xdr:nvGraphicFramePr>
        <xdr:cNvPr id="66644301" name="مخطط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479425</xdr:colOff>
      <xdr:row>95</xdr:row>
      <xdr:rowOff>155575</xdr:rowOff>
    </xdr:from>
    <xdr:to>
      <xdr:col>22</xdr:col>
      <xdr:colOff>85724</xdr:colOff>
      <xdr:row>112</xdr:row>
      <xdr:rowOff>111125</xdr:rowOff>
    </xdr:to>
    <xdr:graphicFrame macro="">
      <xdr:nvGraphicFramePr>
        <xdr:cNvPr id="66644302" name="مخطط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28575</xdr:colOff>
      <xdr:row>152</xdr:row>
      <xdr:rowOff>9525</xdr:rowOff>
    </xdr:from>
    <xdr:to>
      <xdr:col>24</xdr:col>
      <xdr:colOff>95250</xdr:colOff>
      <xdr:row>166</xdr:row>
      <xdr:rowOff>85725</xdr:rowOff>
    </xdr:to>
    <xdr:graphicFrame macro="">
      <xdr:nvGraphicFramePr>
        <xdr:cNvPr id="66644303" name="مخطط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546100</xdr:colOff>
      <xdr:row>135</xdr:row>
      <xdr:rowOff>136525</xdr:rowOff>
    </xdr:from>
    <xdr:to>
      <xdr:col>11</xdr:col>
      <xdr:colOff>190500</xdr:colOff>
      <xdr:row>151</xdr:row>
      <xdr:rowOff>146050</xdr:rowOff>
    </xdr:to>
    <xdr:graphicFrame macro="">
      <xdr:nvGraphicFramePr>
        <xdr:cNvPr id="66644305" name="مخطط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428626</xdr:colOff>
      <xdr:row>93</xdr:row>
      <xdr:rowOff>136525</xdr:rowOff>
    </xdr:from>
    <xdr:to>
      <xdr:col>28</xdr:col>
      <xdr:colOff>25400</xdr:colOff>
      <xdr:row>111</xdr:row>
      <xdr:rowOff>155575</xdr:rowOff>
    </xdr:to>
    <xdr:graphicFrame macro="">
      <xdr:nvGraphicFramePr>
        <xdr:cNvPr id="66644306" name="مخطط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952500</xdr:colOff>
      <xdr:row>25</xdr:row>
      <xdr:rowOff>66675</xdr:rowOff>
    </xdr:from>
    <xdr:to>
      <xdr:col>18</xdr:col>
      <xdr:colOff>561975</xdr:colOff>
      <xdr:row>39</xdr:row>
      <xdr:rowOff>9525</xdr:rowOff>
    </xdr:to>
    <xdr:graphicFrame macro="">
      <xdr:nvGraphicFramePr>
        <xdr:cNvPr id="666443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981075</xdr:colOff>
      <xdr:row>135</xdr:row>
      <xdr:rowOff>28575</xdr:rowOff>
    </xdr:from>
    <xdr:to>
      <xdr:col>8</xdr:col>
      <xdr:colOff>400050</xdr:colOff>
      <xdr:row>151</xdr:row>
      <xdr:rowOff>130175</xdr:rowOff>
    </xdr:to>
    <xdr:graphicFrame macro="">
      <xdr:nvGraphicFramePr>
        <xdr:cNvPr id="6664430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419100</xdr:colOff>
      <xdr:row>118</xdr:row>
      <xdr:rowOff>38100</xdr:rowOff>
    </xdr:from>
    <xdr:to>
      <xdr:col>27</xdr:col>
      <xdr:colOff>114300</xdr:colOff>
      <xdr:row>135</xdr:row>
      <xdr:rowOff>28575</xdr:rowOff>
    </xdr:to>
    <xdr:graphicFrame macro="">
      <xdr:nvGraphicFramePr>
        <xdr:cNvPr id="666443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542925</xdr:colOff>
      <xdr:row>114</xdr:row>
      <xdr:rowOff>38100</xdr:rowOff>
    </xdr:from>
    <xdr:to>
      <xdr:col>13</xdr:col>
      <xdr:colOff>552450</xdr:colOff>
      <xdr:row>131</xdr:row>
      <xdr:rowOff>28575</xdr:rowOff>
    </xdr:to>
    <xdr:graphicFrame macro="">
      <xdr:nvGraphicFramePr>
        <xdr:cNvPr id="666443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276225</xdr:colOff>
      <xdr:row>8</xdr:row>
      <xdr:rowOff>114300</xdr:rowOff>
    </xdr:from>
    <xdr:to>
      <xdr:col>24</xdr:col>
      <xdr:colOff>581025</xdr:colOff>
      <xdr:row>23</xdr:row>
      <xdr:rowOff>9525</xdr:rowOff>
    </xdr:to>
    <xdr:graphicFrame macro="">
      <xdr:nvGraphicFramePr>
        <xdr:cNvPr id="666443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219075</xdr:colOff>
      <xdr:row>63</xdr:row>
      <xdr:rowOff>3176</xdr:rowOff>
    </xdr:from>
    <xdr:to>
      <xdr:col>7</xdr:col>
      <xdr:colOff>47626</xdr:colOff>
      <xdr:row>74</xdr:row>
      <xdr:rowOff>66676</xdr:rowOff>
    </xdr:to>
    <xdr:graphicFrame macro="">
      <xdr:nvGraphicFramePr>
        <xdr:cNvPr id="66644312" name="مخطط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123825</xdr:colOff>
      <xdr:row>135</xdr:row>
      <xdr:rowOff>142875</xdr:rowOff>
    </xdr:from>
    <xdr:to>
      <xdr:col>15</xdr:col>
      <xdr:colOff>447675</xdr:colOff>
      <xdr:row>152</xdr:row>
      <xdr:rowOff>57150</xdr:rowOff>
    </xdr:to>
    <xdr:graphicFrame macro="">
      <xdr:nvGraphicFramePr>
        <xdr:cNvPr id="66644313" name="مخطط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844550</xdr:colOff>
      <xdr:row>54</xdr:row>
      <xdr:rowOff>66675</xdr:rowOff>
    </xdr:from>
    <xdr:to>
      <xdr:col>18</xdr:col>
      <xdr:colOff>438150</xdr:colOff>
      <xdr:row>71</xdr:row>
      <xdr:rowOff>60325</xdr:rowOff>
    </xdr:to>
    <xdr:graphicFrame macro="">
      <xdr:nvGraphicFramePr>
        <xdr:cNvPr id="66644314" name="مخطط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809625</xdr:colOff>
      <xdr:row>99</xdr:row>
      <xdr:rowOff>123825</xdr:rowOff>
    </xdr:from>
    <xdr:to>
      <xdr:col>12</xdr:col>
      <xdr:colOff>1025523</xdr:colOff>
      <xdr:row>116</xdr:row>
      <xdr:rowOff>114300</xdr:rowOff>
    </xdr:to>
    <xdr:graphicFrame macro="">
      <xdr:nvGraphicFramePr>
        <xdr:cNvPr id="6664431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847725</xdr:colOff>
      <xdr:row>21</xdr:row>
      <xdr:rowOff>28575</xdr:rowOff>
    </xdr:from>
    <xdr:to>
      <xdr:col>9</xdr:col>
      <xdr:colOff>104775</xdr:colOff>
      <xdr:row>36</xdr:row>
      <xdr:rowOff>142875</xdr:rowOff>
    </xdr:to>
    <xdr:graphicFrame macro="">
      <xdr:nvGraphicFramePr>
        <xdr:cNvPr id="66644316"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123825</xdr:colOff>
      <xdr:row>162</xdr:row>
      <xdr:rowOff>9525</xdr:rowOff>
    </xdr:from>
    <xdr:to>
      <xdr:col>12</xdr:col>
      <xdr:colOff>285750</xdr:colOff>
      <xdr:row>178</xdr:row>
      <xdr:rowOff>95250</xdr:rowOff>
    </xdr:to>
    <xdr:graphicFrame macro="">
      <xdr:nvGraphicFramePr>
        <xdr:cNvPr id="66644317"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oneCellAnchor>
    <xdr:from>
      <xdr:col>6</xdr:col>
      <xdr:colOff>581025</xdr:colOff>
      <xdr:row>60</xdr:row>
      <xdr:rowOff>9525</xdr:rowOff>
    </xdr:from>
    <xdr:ext cx="1495425" cy="438150"/>
    <xdr:sp macro="" textlink="">
      <xdr:nvSpPr>
        <xdr:cNvPr id="4" name="مربع نص 3"/>
        <xdr:cNvSpPr txBox="1"/>
      </xdr:nvSpPr>
      <xdr:spPr>
        <a:xfrm rot="10800000" flipH="1" flipV="1">
          <a:off x="9983714475" y="10677525"/>
          <a:ext cx="1495425"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noAutofit/>
        </a:bodyPr>
        <a:lstStyle/>
        <a:p>
          <a:pPr algn="r" rtl="1"/>
          <a:r>
            <a:rPr lang="ar-IQ" sz="1100" b="1"/>
            <a:t>الرقم القياسي للبضائع </a:t>
          </a:r>
        </a:p>
        <a:p>
          <a:pPr algn="r" rtl="1"/>
          <a:r>
            <a:rPr lang="ar-IQ" sz="1100" b="1"/>
            <a:t>الرقم القياسي للمسافرين </a:t>
          </a:r>
        </a:p>
      </xdr:txBody>
    </xdr:sp>
    <xdr:clientData/>
  </xdr:oneCellAnchor>
  <xdr:twoCellAnchor>
    <xdr:from>
      <xdr:col>8</xdr:col>
      <xdr:colOff>476250</xdr:colOff>
      <xdr:row>56</xdr:row>
      <xdr:rowOff>1</xdr:rowOff>
    </xdr:from>
    <xdr:to>
      <xdr:col>8</xdr:col>
      <xdr:colOff>733425</xdr:colOff>
      <xdr:row>57</xdr:row>
      <xdr:rowOff>57150</xdr:rowOff>
    </xdr:to>
    <xdr:sp macro="" textlink="">
      <xdr:nvSpPr>
        <xdr:cNvPr id="66644319" name="سهم إلى اليمين 4"/>
        <xdr:cNvSpPr>
          <a:spLocks noChangeArrowheads="1"/>
        </xdr:cNvSpPr>
      </xdr:nvSpPr>
      <xdr:spPr bwMode="auto">
        <a:xfrm>
          <a:off x="9983523975" y="10020301"/>
          <a:ext cx="257175" cy="219074"/>
        </a:xfrm>
        <a:prstGeom prst="rightArrow">
          <a:avLst>
            <a:gd name="adj1" fmla="val 50000"/>
            <a:gd name="adj2" fmla="val 50000"/>
          </a:avLst>
        </a:prstGeom>
        <a:solidFill>
          <a:srgbClr val="FF0000"/>
        </a:solidFill>
        <a:ln w="9525" algn="ctr">
          <a:solidFill>
            <a:srgbClr val="000000"/>
          </a:solidFill>
          <a:round/>
          <a:headEnd/>
          <a:tailEnd/>
        </a:ln>
      </xdr:spPr>
    </xdr:sp>
    <xdr:clientData/>
  </xdr:twoCellAnchor>
  <xdr:twoCellAnchor>
    <xdr:from>
      <xdr:col>8</xdr:col>
      <xdr:colOff>514350</xdr:colOff>
      <xdr:row>63</xdr:row>
      <xdr:rowOff>9525</xdr:rowOff>
    </xdr:from>
    <xdr:to>
      <xdr:col>8</xdr:col>
      <xdr:colOff>752475</xdr:colOff>
      <xdr:row>64</xdr:row>
      <xdr:rowOff>0</xdr:rowOff>
    </xdr:to>
    <xdr:sp macro="" textlink="">
      <xdr:nvSpPr>
        <xdr:cNvPr id="66644320" name="سهم إلى اليمين 5"/>
        <xdr:cNvSpPr>
          <a:spLocks noChangeArrowheads="1"/>
        </xdr:cNvSpPr>
      </xdr:nvSpPr>
      <xdr:spPr bwMode="auto">
        <a:xfrm>
          <a:off x="9983504925" y="11163300"/>
          <a:ext cx="238125" cy="152400"/>
        </a:xfrm>
        <a:prstGeom prst="rightArrow">
          <a:avLst>
            <a:gd name="adj1" fmla="val 50000"/>
            <a:gd name="adj2" fmla="val 50000"/>
          </a:avLst>
        </a:prstGeom>
        <a:solidFill>
          <a:srgbClr val="558ED5"/>
        </a:solidFill>
        <a:ln w="9525" algn="ctr">
          <a:solidFill>
            <a:srgbClr val="000000"/>
          </a:solidFill>
          <a:round/>
          <a:headEnd/>
          <a:tailEnd/>
        </a:ln>
      </xdr:spPr>
    </xdr:sp>
    <xdr:clientData/>
  </xdr:twoCellAnchor>
  <xdr:twoCellAnchor>
    <xdr:from>
      <xdr:col>13</xdr:col>
      <xdr:colOff>574676</xdr:colOff>
      <xdr:row>97</xdr:row>
      <xdr:rowOff>14287</xdr:rowOff>
    </xdr:from>
    <xdr:to>
      <xdr:col>21</xdr:col>
      <xdr:colOff>387349</xdr:colOff>
      <xdr:row>113</xdr:row>
      <xdr:rowOff>42862</xdr:rowOff>
    </xdr:to>
    <xdr:graphicFrame macro="">
      <xdr:nvGraphicFramePr>
        <xdr:cNvPr id="7" name="مخطط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885825</xdr:colOff>
      <xdr:row>129</xdr:row>
      <xdr:rowOff>85724</xdr:rowOff>
    </xdr:from>
    <xdr:to>
      <xdr:col>13</xdr:col>
      <xdr:colOff>600075</xdr:colOff>
      <xdr:row>145</xdr:row>
      <xdr:rowOff>152399</xdr:rowOff>
    </xdr:to>
    <xdr:graphicFrame macro="">
      <xdr:nvGraphicFramePr>
        <xdr:cNvPr id="28" name="مخطط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301625</xdr:colOff>
      <xdr:row>71</xdr:row>
      <xdr:rowOff>239711</xdr:rowOff>
    </xdr:from>
    <xdr:to>
      <xdr:col>24</xdr:col>
      <xdr:colOff>206375</xdr:colOff>
      <xdr:row>88</xdr:row>
      <xdr:rowOff>142874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1000125</xdr:colOff>
      <xdr:row>96</xdr:row>
      <xdr:rowOff>79375</xdr:rowOff>
    </xdr:from>
    <xdr:to>
      <xdr:col>21</xdr:col>
      <xdr:colOff>365125</xdr:colOff>
      <xdr:row>114</xdr:row>
      <xdr:rowOff>61912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304800</xdr:colOff>
      <xdr:row>3</xdr:row>
      <xdr:rowOff>76200</xdr:rowOff>
    </xdr:from>
    <xdr:to>
      <xdr:col>22</xdr:col>
      <xdr:colOff>76200</xdr:colOff>
      <xdr:row>11</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10</xdr:row>
      <xdr:rowOff>400050</xdr:rowOff>
    </xdr:from>
    <xdr:to>
      <xdr:col>5</xdr:col>
      <xdr:colOff>2133600</xdr:colOff>
      <xdr:row>15</xdr:row>
      <xdr:rowOff>1771650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0.01874</cdr:x>
      <cdr:y>0</cdr:y>
    </cdr:from>
    <cdr:to>
      <cdr:x>0.93973</cdr:x>
      <cdr:y>0.05836</cdr:y>
    </cdr:to>
    <cdr:sp macro="" textlink="">
      <cdr:nvSpPr>
        <cdr:cNvPr id="3"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4"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dr:relSizeAnchor xmlns:cdr="http://schemas.openxmlformats.org/drawingml/2006/chartDrawing">
    <cdr:from>
      <cdr:x>0.01874</cdr:x>
      <cdr:y>0</cdr:y>
    </cdr:from>
    <cdr:to>
      <cdr:x>0.93973</cdr:x>
      <cdr:y>0.05836</cdr:y>
    </cdr:to>
    <cdr:sp macro="" textlink="">
      <cdr:nvSpPr>
        <cdr:cNvPr id="2"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5"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userShapes>
</file>

<file path=xl/drawings/drawing15.xml><?xml version="1.0" encoding="utf-8"?>
<c:userShapes xmlns:c="http://schemas.openxmlformats.org/drawingml/2006/chart">
  <cdr:relSizeAnchor xmlns:cdr="http://schemas.openxmlformats.org/drawingml/2006/chartDrawing">
    <cdr:from>
      <cdr:x>0.17297</cdr:x>
      <cdr:y>0</cdr:y>
    </cdr:from>
    <cdr:to>
      <cdr:x>0.95135</cdr:x>
      <cdr:y>0.1073</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219200" y="0"/>
          <a:ext cx="5486400" cy="347502"/>
        </a:xfrm>
        <a:prstGeom xmlns:a="http://schemas.openxmlformats.org/drawingml/2006/main" prst="rect">
          <a:avLst/>
        </a:prstGeom>
      </cdr:spPr>
    </cdr:pic>
  </cdr:relSizeAnchor>
  <cdr:relSizeAnchor xmlns:cdr="http://schemas.openxmlformats.org/drawingml/2006/chartDrawing">
    <cdr:from>
      <cdr:x>0.0027</cdr:x>
      <cdr:y>0.10588</cdr:y>
    </cdr:from>
    <cdr:to>
      <cdr:x>0.99652</cdr:x>
      <cdr:y>0.21319</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21140" y="381216"/>
          <a:ext cx="7781163" cy="386364"/>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0</xdr:col>
      <xdr:colOff>238125</xdr:colOff>
      <xdr:row>18</xdr:row>
      <xdr:rowOff>95251</xdr:rowOff>
    </xdr:from>
    <xdr:to>
      <xdr:col>4</xdr:col>
      <xdr:colOff>1968499</xdr:colOff>
      <xdr:row>37</xdr:row>
      <xdr:rowOff>31750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0.0066</cdr:x>
      <cdr:y>0.01556</cdr:y>
    </cdr:from>
    <cdr:to>
      <cdr:x>0.99629</cdr:x>
      <cdr:y>0.24903</cdr:y>
    </cdr:to>
    <cdr:sp macro="" textlink="">
      <cdr:nvSpPr>
        <cdr:cNvPr id="2" name="Text Box 1"/>
        <cdr:cNvSpPr txBox="1">
          <a:spLocks xmlns:a="http://schemas.openxmlformats.org/drawingml/2006/main" noChangeArrowheads="1"/>
        </cdr:cNvSpPr>
      </cdr:nvSpPr>
      <cdr:spPr bwMode="auto">
        <a:xfrm xmlns:a="http://schemas.openxmlformats.org/drawingml/2006/main">
          <a:off x="52685" y="63499"/>
          <a:ext cx="7902805" cy="952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ar-IQ" sz="1400" b="1" i="0" strike="noStrike">
              <a:solidFill>
                <a:srgbClr val="000000"/>
              </a:solidFill>
              <a:latin typeface="Arial"/>
              <a:cs typeface="Arial"/>
            </a:rPr>
            <a:t>شكل (3) الارقام القياسية لعدد المسافرين المنقولين</a:t>
          </a:r>
          <a:r>
            <a:rPr lang="ar-IQ" sz="1400" b="1" i="0" strike="noStrike">
              <a:solidFill>
                <a:sysClr val="windowText" lastClr="000000"/>
              </a:solidFill>
              <a:latin typeface="Arial"/>
              <a:cs typeface="Arial"/>
            </a:rPr>
            <a:t> بأجر </a:t>
          </a:r>
          <a:r>
            <a:rPr lang="ar-IQ" sz="1400" b="1" i="0" strike="noStrike">
              <a:solidFill>
                <a:srgbClr val="000000"/>
              </a:solidFill>
              <a:latin typeface="Arial"/>
              <a:cs typeface="Arial"/>
            </a:rPr>
            <a:t>وكمية البضائع المنقولة بسكك الحديد</a:t>
          </a:r>
          <a:r>
            <a:rPr lang="ar-IQ" sz="1400" b="1" i="0" strike="noStrike" baseline="0">
              <a:solidFill>
                <a:srgbClr val="000000"/>
              </a:solidFill>
              <a:latin typeface="Arial"/>
              <a:cs typeface="Arial"/>
            </a:rPr>
            <a:t> </a:t>
          </a:r>
          <a:r>
            <a:rPr lang="ar-IQ" sz="1400" b="1" i="0" strike="noStrike">
              <a:solidFill>
                <a:srgbClr val="000000"/>
              </a:solidFill>
              <a:latin typeface="Arial"/>
              <a:cs typeface="Arial"/>
            </a:rPr>
            <a:t>للسنوات (2009 - 2018)</a:t>
          </a:r>
          <a:endParaRPr lang="en-US" sz="1400" b="1" i="0" strike="noStrike">
            <a:solidFill>
              <a:srgbClr val="000000"/>
            </a:solidFill>
            <a:latin typeface="Arial"/>
            <a:cs typeface="Arial"/>
          </a:endParaRPr>
        </a:p>
        <a:p xmlns:a="http://schemas.openxmlformats.org/drawingml/2006/main">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0000"/>
              </a:solidFill>
              <a:effectLst/>
              <a:uLnTx/>
              <a:uFillTx/>
              <a:latin typeface="Arial"/>
              <a:ea typeface="+mn-ea"/>
              <a:cs typeface="Arial"/>
            </a:rPr>
            <a:t>  Figure (3): Index numbers of Passengers  with pay and Quantity of  goods transported by  rail  period For (2009 - 2018)</a:t>
          </a:r>
          <a:endParaRPr lang="ar-IQ" sz="1200" b="1" i="0" strike="noStrike">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127001</xdr:colOff>
      <xdr:row>14</xdr:row>
      <xdr:rowOff>333376</xdr:rowOff>
    </xdr:from>
    <xdr:to>
      <xdr:col>6</xdr:col>
      <xdr:colOff>742951</xdr:colOff>
      <xdr:row>35</xdr:row>
      <xdr:rowOff>130176</xdr:rowOff>
    </xdr:to>
    <xdr:graphicFrame macro="">
      <xdr:nvGraphicFramePr>
        <xdr:cNvPr id="3" name="مخطط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0.01858</cdr:y>
    </cdr:from>
    <cdr:to>
      <cdr:x>1</cdr:x>
      <cdr:y>0.13651</cdr:y>
    </cdr:to>
    <cdr:sp macro="" textlink="">
      <cdr:nvSpPr>
        <cdr:cNvPr id="3" name="مستطيل 1"/>
        <cdr:cNvSpPr/>
      </cdr:nvSpPr>
      <cdr:spPr bwMode="auto">
        <a:xfrm xmlns:a="http://schemas.openxmlformats.org/drawingml/2006/main">
          <a:off x="50800" y="50800"/>
          <a:ext cx="6156601" cy="322366"/>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(4) عدد</a:t>
          </a:r>
          <a:r>
            <a:rPr lang="ar-IQ" sz="1400" b="1" baseline="0">
              <a:latin typeface="Arial" pitchFamily="34" charset="0"/>
              <a:cs typeface="Arial" pitchFamily="34" charset="0"/>
            </a:rPr>
            <a:t> قاطرات الديزل العاملة (الرئيسة والمناقلة) حسب النوع للسنوات (2016-2018) </a:t>
          </a:r>
          <a:endParaRPr lang="en-US" sz="1400" b="1">
            <a:latin typeface="Arial" pitchFamily="34" charset="0"/>
            <a:cs typeface="Arial" pitchFamily="34" charset="0"/>
          </a:endParaRPr>
        </a:p>
      </cdr:txBody>
    </cdr:sp>
  </cdr:relSizeAnchor>
  <cdr:relSizeAnchor xmlns:cdr="http://schemas.openxmlformats.org/drawingml/2006/chartDrawing">
    <cdr:from>
      <cdr:x>0.01499</cdr:x>
      <cdr:y>0.12776</cdr:y>
    </cdr:from>
    <cdr:to>
      <cdr:x>0.97673</cdr:x>
      <cdr:y>0.2733</cdr:y>
    </cdr:to>
    <cdr:sp macro="" textlink="">
      <cdr:nvSpPr>
        <cdr:cNvPr id="4" name="Text Box 1"/>
        <cdr:cNvSpPr txBox="1">
          <a:spLocks xmlns:a="http://schemas.openxmlformats.org/drawingml/2006/main" noChangeArrowheads="1"/>
        </cdr:cNvSpPr>
      </cdr:nvSpPr>
      <cdr:spPr bwMode="auto">
        <a:xfrm xmlns:a="http://schemas.openxmlformats.org/drawingml/2006/main">
          <a:off x="92075" y="452692"/>
          <a:ext cx="5905499" cy="5156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18288" rIns="18288"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kumimoji="0" lang="en-US" sz="1400" b="1" i="0" u="none" strike="noStrike" kern="0" cap="none" spc="0" normalizeH="0" baseline="0" noProof="0">
              <a:ln>
                <a:noFill/>
              </a:ln>
              <a:solidFill>
                <a:srgbClr val="000000"/>
              </a:solidFill>
              <a:effectLst/>
              <a:uLnTx/>
              <a:uFillTx/>
              <a:latin typeface="Arial"/>
              <a:ea typeface="+mn-ea"/>
              <a:cs typeface="Arial"/>
            </a:rPr>
            <a:t>Figure(4): </a:t>
          </a:r>
          <a:r>
            <a:rPr lang="en-US" sz="1400" b="1" i="0" strike="noStrike">
              <a:solidFill>
                <a:srgbClr val="000000"/>
              </a:solidFill>
              <a:latin typeface="Arial"/>
              <a:cs typeface="Arial"/>
            </a:rPr>
            <a:t>Number of Diesel Locomotives (main and connectors) by  Type for(2016-2018)  </a:t>
          </a:r>
          <a:r>
            <a:rPr lang="ar-IQ" sz="1400" b="1" i="0" strike="noStrike" baseline="0">
              <a:solidFill>
                <a:srgbClr val="000000"/>
              </a:solidFill>
              <a:latin typeface="Arial"/>
              <a:cs typeface="Arial"/>
            </a:rPr>
            <a:t> </a:t>
          </a:r>
          <a:endParaRPr lang="en-US" sz="1200" b="1" i="0" strike="noStrike">
            <a:solidFill>
              <a:srgbClr val="000000"/>
            </a:solidFill>
            <a:latin typeface="Arial"/>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34</xdr:col>
      <xdr:colOff>587375</xdr:colOff>
      <xdr:row>29</xdr:row>
      <xdr:rowOff>79375</xdr:rowOff>
    </xdr:from>
    <xdr:to>
      <xdr:col>44</xdr:col>
      <xdr:colOff>444500</xdr:colOff>
      <xdr:row>30</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twoCellAnchor>
    <xdr:from>
      <xdr:col>0</xdr:col>
      <xdr:colOff>190500</xdr:colOff>
      <xdr:row>15</xdr:row>
      <xdr:rowOff>673100</xdr:rowOff>
    </xdr:from>
    <xdr:to>
      <xdr:col>8</xdr:col>
      <xdr:colOff>1003300</xdr:colOff>
      <xdr:row>24</xdr:row>
      <xdr:rowOff>901700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0.00672</cdr:x>
      <cdr:y>0.0128</cdr:y>
    </cdr:from>
    <cdr:to>
      <cdr:x>0.9916</cdr:x>
      <cdr:y>0.18807</cdr:y>
    </cdr:to>
    <cdr:sp macro="" textlink="">
      <cdr:nvSpPr>
        <cdr:cNvPr id="2" name="مستطيل 1"/>
        <cdr:cNvSpPr/>
      </cdr:nvSpPr>
      <cdr:spPr bwMode="auto">
        <a:xfrm xmlns:a="http://schemas.openxmlformats.org/drawingml/2006/main">
          <a:off x="50800" y="50799"/>
          <a:ext cx="7442200" cy="695325"/>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t>شكل (5) عدد عربات المسافرين وشاحنات البضائع الموجودة لسكك الحديد للسنوات من ( 2016-2018) </a:t>
          </a:r>
        </a:p>
        <a:p xmlns:a="http://schemas.openxmlformats.org/drawingml/2006/main">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Arial"/>
              <a:ea typeface="+mn-ea"/>
              <a:cs typeface="Arial"/>
            </a:rPr>
            <a:t>Number Pssenger cars  and Goods trucks  existing  for  (2018-2016)   </a:t>
          </a:r>
          <a:r>
            <a:rPr kumimoji="0" lang="ar-IQ" sz="1400" b="1" i="0" u="none" strike="noStrike" kern="0" cap="none" spc="0" normalizeH="0" baseline="0" noProof="0">
              <a:ln>
                <a:noFill/>
              </a:ln>
              <a:solidFill>
                <a:srgbClr val="000000"/>
              </a:solidFill>
              <a:effectLst/>
              <a:uLnTx/>
              <a:uFillTx/>
              <a:latin typeface="Arial"/>
              <a:ea typeface="+mn-ea"/>
              <a:cs typeface="+mn-cs"/>
            </a:rPr>
            <a:t>:</a:t>
          </a:r>
          <a:r>
            <a:rPr kumimoji="0" lang="en-US" sz="1400" b="1" i="0" u="none" strike="noStrike" kern="0" cap="none" spc="0" normalizeH="0" baseline="0" noProof="0">
              <a:ln>
                <a:noFill/>
              </a:ln>
              <a:solidFill>
                <a:srgbClr val="000000"/>
              </a:solidFill>
              <a:effectLst/>
              <a:uLnTx/>
              <a:uFillTx/>
              <a:latin typeface="Arial"/>
              <a:ea typeface="+mn-ea"/>
              <a:cs typeface="Arial"/>
            </a:rPr>
            <a:t>Figure (5)  </a:t>
          </a:r>
          <a:r>
            <a:rPr kumimoji="0" lang="ar-IQ" sz="1400" b="1" i="0" u="none" strike="noStrike" kern="0" cap="none" spc="0" normalizeH="0" baseline="0" noProof="0">
              <a:ln>
                <a:noFill/>
              </a:ln>
              <a:solidFill>
                <a:srgbClr val="000000"/>
              </a:solidFill>
              <a:effectLst/>
              <a:uLnTx/>
              <a:uFillTx/>
              <a:latin typeface="Arial"/>
              <a:ea typeface="+mn-ea"/>
              <a:cs typeface="+mn-cs"/>
            </a:rPr>
            <a:t>                           </a:t>
          </a:r>
          <a:r>
            <a:rPr kumimoji="0" lang="en-US" sz="1400" b="1" i="0" u="none" strike="noStrike" kern="0" cap="none" spc="0" normalizeH="0" baseline="0" noProof="0">
              <a:ln>
                <a:noFill/>
              </a:ln>
              <a:solidFill>
                <a:srgbClr val="000000"/>
              </a:solidFill>
              <a:effectLst/>
              <a:uLnTx/>
              <a:uFillTx/>
              <a:latin typeface="Arial"/>
              <a:ea typeface="+mn-ea"/>
              <a:cs typeface="Arial"/>
            </a:rPr>
            <a:t>   </a:t>
          </a:r>
          <a:endParaRPr kumimoji="0" lang="ar-IQ" sz="1400" b="1" i="0" u="none" strike="noStrike" kern="0" cap="none" spc="0" normalizeH="0" baseline="0" noProof="0">
            <a:ln>
              <a:noFill/>
            </a:ln>
            <a:solidFill>
              <a:srgbClr val="000000"/>
            </a:solidFill>
            <a:effectLst/>
            <a:uLnTx/>
            <a:uFillTx/>
            <a:latin typeface="Arial"/>
            <a:ea typeface="+mn-ea"/>
            <a:cs typeface="+mn-cs"/>
          </a:endParaRPr>
        </a:p>
        <a:p xmlns:a="http://schemas.openxmlformats.org/drawingml/2006/main">
          <a:pPr algn="ctr"/>
          <a:r>
            <a:rPr lang="en-US" sz="1400" b="1"/>
            <a:t>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4</xdr:col>
      <xdr:colOff>28575</xdr:colOff>
      <xdr:row>14</xdr:row>
      <xdr:rowOff>0</xdr:rowOff>
    </xdr:from>
    <xdr:to>
      <xdr:col>4</xdr:col>
      <xdr:colOff>104775</xdr:colOff>
      <xdr:row>38</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30</xdr:row>
      <xdr:rowOff>0</xdr:rowOff>
    </xdr:from>
    <xdr:to>
      <xdr:col>0</xdr:col>
      <xdr:colOff>286401</xdr:colOff>
      <xdr:row>31</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695325</xdr:colOff>
      <xdr:row>31</xdr:row>
      <xdr:rowOff>47625</xdr:rowOff>
    </xdr:from>
    <xdr:to>
      <xdr:col>4</xdr:col>
      <xdr:colOff>1162050</xdr:colOff>
      <xdr:row>35</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60</xdr:col>
      <xdr:colOff>586740</xdr:colOff>
      <xdr:row>3</xdr:row>
      <xdr:rowOff>267335</xdr:rowOff>
    </xdr:from>
    <xdr:to>
      <xdr:col>61</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62</xdr:col>
      <xdr:colOff>76199</xdr:colOff>
      <xdr:row>3</xdr:row>
      <xdr:rowOff>301624</xdr:rowOff>
    </xdr:from>
    <xdr:to>
      <xdr:col>62</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10%20,%2018"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580;25,1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10 , 1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25,13"/>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7">
    <tabColor rgb="FFC00000"/>
  </sheetPr>
  <dimension ref="A1:IV35"/>
  <sheetViews>
    <sheetView rightToLeft="1" view="pageBreakPreview" topLeftCell="A3" zoomScale="80" zoomScaleSheetLayoutView="80" workbookViewId="0">
      <selection activeCell="P11" sqref="P11"/>
    </sheetView>
  </sheetViews>
  <sheetFormatPr defaultRowHeight="12.75" x14ac:dyDescent="0.2"/>
  <cols>
    <col min="1" max="1" width="29" style="19" customWidth="1"/>
    <col min="2" max="2" width="17.42578125" style="19" customWidth="1"/>
    <col min="3" max="3" width="12.28515625" style="19" customWidth="1"/>
    <col min="4" max="4" width="11.85546875" style="19" customWidth="1"/>
    <col min="5" max="5" width="14.5703125" style="19" customWidth="1"/>
    <col min="6" max="6" width="12.140625" style="19" customWidth="1"/>
    <col min="7" max="7" width="23.28515625" style="19" customWidth="1"/>
    <col min="8" max="8" width="29.7109375" style="19" customWidth="1"/>
    <col min="9" max="9" width="2.42578125" style="19" hidden="1" customWidth="1"/>
    <col min="10" max="10" width="17.7109375" style="19" customWidth="1"/>
    <col min="11" max="11" width="18.42578125" style="19" customWidth="1"/>
    <col min="12" max="12" width="1" style="19" hidden="1" customWidth="1"/>
    <col min="13" max="13" width="10.28515625" style="19" customWidth="1"/>
    <col min="14" max="14" width="9.140625" style="19"/>
    <col min="15" max="15" width="6.28515625" style="19" customWidth="1"/>
    <col min="16" max="16384" width="9.140625" style="19"/>
  </cols>
  <sheetData>
    <row r="1" spans="1:256" hidden="1" x14ac:dyDescent="0.2"/>
    <row r="2" spans="1:256" hidden="1" x14ac:dyDescent="0.2"/>
    <row r="3" spans="1:256" ht="33.75" customHeight="1" x14ac:dyDescent="0.2">
      <c r="A3" s="557" t="s">
        <v>757</v>
      </c>
      <c r="B3" s="557"/>
      <c r="C3" s="557"/>
      <c r="D3" s="557"/>
      <c r="E3" s="557"/>
      <c r="F3" s="557"/>
      <c r="G3" s="557"/>
      <c r="H3" s="557"/>
      <c r="I3" s="557"/>
      <c r="J3" s="557"/>
      <c r="K3" s="557"/>
    </row>
    <row r="4" spans="1:256" ht="30.75" customHeight="1" x14ac:dyDescent="0.2">
      <c r="A4" s="557" t="s">
        <v>622</v>
      </c>
      <c r="B4" s="557"/>
      <c r="C4" s="557"/>
      <c r="D4" s="557"/>
      <c r="E4" s="557"/>
      <c r="F4" s="557"/>
      <c r="G4" s="557"/>
      <c r="H4" s="557"/>
      <c r="I4" s="557"/>
      <c r="J4" s="557"/>
      <c r="K4" s="557"/>
    </row>
    <row r="5" spans="1:256" ht="31.5" customHeight="1" thickBot="1" x14ac:dyDescent="0.25">
      <c r="A5" s="84" t="s">
        <v>340</v>
      </c>
      <c r="B5" s="62"/>
      <c r="C5" s="62"/>
      <c r="D5" s="62"/>
      <c r="E5" s="62"/>
      <c r="F5" s="62"/>
      <c r="G5" s="62"/>
      <c r="H5" s="62"/>
      <c r="I5" s="54"/>
      <c r="J5" s="54"/>
      <c r="K5" s="18" t="s">
        <v>275</v>
      </c>
    </row>
    <row r="6" spans="1:256" ht="60.75" customHeight="1" thickTop="1" x14ac:dyDescent="0.2">
      <c r="A6" s="106" t="s">
        <v>76</v>
      </c>
      <c r="B6" s="107" t="s">
        <v>473</v>
      </c>
      <c r="C6" s="563" t="s">
        <v>474</v>
      </c>
      <c r="D6" s="563"/>
      <c r="E6" s="564" t="s">
        <v>305</v>
      </c>
      <c r="F6" s="564"/>
      <c r="G6" s="107" t="s">
        <v>580</v>
      </c>
      <c r="H6" s="107" t="s">
        <v>320</v>
      </c>
      <c r="I6" s="108"/>
      <c r="J6" s="562" t="s">
        <v>337</v>
      </c>
      <c r="K6" s="562"/>
    </row>
    <row r="7" spans="1:256" ht="57" customHeight="1" x14ac:dyDescent="0.2">
      <c r="A7" s="570" t="s">
        <v>146</v>
      </c>
      <c r="B7" s="571" t="s">
        <v>147</v>
      </c>
      <c r="C7" s="558" t="s">
        <v>336</v>
      </c>
      <c r="D7" s="558"/>
      <c r="E7" s="558" t="s">
        <v>153</v>
      </c>
      <c r="F7" s="558"/>
      <c r="G7" s="559" t="s">
        <v>585</v>
      </c>
      <c r="H7" s="559" t="s">
        <v>152</v>
      </c>
      <c r="I7" s="559" t="s">
        <v>101</v>
      </c>
      <c r="J7" s="558" t="s">
        <v>151</v>
      </c>
      <c r="K7" s="558"/>
      <c r="L7" s="20"/>
      <c r="M7" s="21"/>
      <c r="N7" s="22" t="s">
        <v>414</v>
      </c>
    </row>
    <row r="8" spans="1:256" ht="27" customHeight="1" thickBot="1" x14ac:dyDescent="0.25">
      <c r="A8" s="560"/>
      <c r="B8" s="560"/>
      <c r="C8" s="110" t="s">
        <v>118</v>
      </c>
      <c r="D8" s="110" t="s">
        <v>119</v>
      </c>
      <c r="E8" s="110" t="s">
        <v>118</v>
      </c>
      <c r="F8" s="110" t="s">
        <v>119</v>
      </c>
      <c r="G8" s="560"/>
      <c r="H8" s="560"/>
      <c r="I8" s="561"/>
      <c r="J8" s="52" t="s">
        <v>43</v>
      </c>
      <c r="K8" s="52" t="s">
        <v>44</v>
      </c>
      <c r="L8" s="21"/>
      <c r="M8" s="21"/>
      <c r="N8" s="22"/>
    </row>
    <row r="9" spans="1:256" ht="30" customHeight="1" thickBot="1" x14ac:dyDescent="0.25">
      <c r="A9" s="561"/>
      <c r="B9" s="561"/>
      <c r="C9" s="93" t="s">
        <v>322</v>
      </c>
      <c r="D9" s="93" t="s">
        <v>323</v>
      </c>
      <c r="E9" s="93" t="s">
        <v>322</v>
      </c>
      <c r="F9" s="93" t="s">
        <v>323</v>
      </c>
      <c r="G9" s="561"/>
      <c r="H9" s="561"/>
      <c r="I9" s="109"/>
      <c r="J9" s="91" t="s">
        <v>149</v>
      </c>
      <c r="K9" s="91" t="s">
        <v>150</v>
      </c>
      <c r="L9" s="21"/>
      <c r="M9" s="21"/>
      <c r="N9" s="22"/>
    </row>
    <row r="10" spans="1:256" ht="27.75" customHeight="1" x14ac:dyDescent="0.2">
      <c r="A10" s="57" t="s">
        <v>321</v>
      </c>
      <c r="B10" s="371">
        <v>2370</v>
      </c>
      <c r="C10" s="371">
        <v>146</v>
      </c>
      <c r="D10" s="371">
        <v>430</v>
      </c>
      <c r="E10" s="371">
        <v>74</v>
      </c>
      <c r="F10" s="371">
        <v>43</v>
      </c>
      <c r="G10" s="371">
        <v>1067</v>
      </c>
      <c r="H10" s="371">
        <v>149</v>
      </c>
      <c r="I10" s="371"/>
      <c r="J10" s="371">
        <v>1966</v>
      </c>
      <c r="K10" s="371">
        <v>7021.6</v>
      </c>
      <c r="L10" s="23"/>
      <c r="M10" s="23"/>
      <c r="N10" s="23"/>
    </row>
    <row r="11" spans="1:256" ht="27.75" customHeight="1" x14ac:dyDescent="0.2">
      <c r="A11" s="57" t="s">
        <v>350</v>
      </c>
      <c r="B11" s="371">
        <v>2890</v>
      </c>
      <c r="C11" s="371">
        <v>393</v>
      </c>
      <c r="D11" s="371">
        <v>70</v>
      </c>
      <c r="E11" s="371">
        <v>139</v>
      </c>
      <c r="F11" s="371">
        <v>1</v>
      </c>
      <c r="G11" s="371">
        <v>318</v>
      </c>
      <c r="H11" s="371">
        <v>71</v>
      </c>
      <c r="I11" s="371"/>
      <c r="J11" s="371">
        <v>4652</v>
      </c>
      <c r="K11" s="371">
        <v>3316</v>
      </c>
      <c r="L11" s="23"/>
      <c r="M11" s="23"/>
      <c r="N11" s="23"/>
    </row>
    <row r="12" spans="1:256" ht="27.75" customHeight="1" x14ac:dyDescent="0.2">
      <c r="A12" s="139" t="s">
        <v>413</v>
      </c>
      <c r="B12" s="371">
        <v>2893</v>
      </c>
      <c r="C12" s="371">
        <v>417</v>
      </c>
      <c r="D12" s="371">
        <v>42</v>
      </c>
      <c r="E12" s="371">
        <v>146</v>
      </c>
      <c r="F12" s="427">
        <v>0.30199999999999999</v>
      </c>
      <c r="G12" s="371">
        <v>52</v>
      </c>
      <c r="H12" s="428">
        <v>19</v>
      </c>
      <c r="I12" s="371"/>
      <c r="J12" s="429">
        <v>4140</v>
      </c>
      <c r="K12" s="427">
        <v>819</v>
      </c>
      <c r="L12" s="23"/>
      <c r="M12" s="23"/>
      <c r="N12" s="23"/>
    </row>
    <row r="13" spans="1:256" ht="27.75" customHeight="1" x14ac:dyDescent="0.2">
      <c r="A13" s="379" t="s">
        <v>485</v>
      </c>
      <c r="B13" s="371">
        <v>2893</v>
      </c>
      <c r="C13" s="371">
        <v>435</v>
      </c>
      <c r="D13" s="371">
        <v>73</v>
      </c>
      <c r="E13" s="371">
        <v>169</v>
      </c>
      <c r="F13" s="427">
        <v>1</v>
      </c>
      <c r="G13" s="371">
        <v>104</v>
      </c>
      <c r="H13" s="428">
        <v>55</v>
      </c>
      <c r="I13" s="371"/>
      <c r="J13" s="429">
        <v>4313</v>
      </c>
      <c r="K13" s="427">
        <v>1560</v>
      </c>
      <c r="L13" s="23"/>
      <c r="M13" s="23"/>
      <c r="N13" s="23"/>
    </row>
    <row r="14" spans="1:256" ht="27.75" customHeight="1" thickBot="1" x14ac:dyDescent="0.25">
      <c r="A14" s="60" t="s">
        <v>620</v>
      </c>
      <c r="B14" s="371">
        <v>2893</v>
      </c>
      <c r="C14" s="430">
        <v>529</v>
      </c>
      <c r="D14" s="430">
        <v>34</v>
      </c>
      <c r="E14" s="430">
        <v>178</v>
      </c>
      <c r="F14" s="433">
        <v>0.2</v>
      </c>
      <c r="G14" s="430">
        <v>356</v>
      </c>
      <c r="H14" s="431">
        <v>199</v>
      </c>
      <c r="I14" s="430"/>
      <c r="J14" s="429">
        <v>4470</v>
      </c>
      <c r="K14" s="432">
        <v>4644</v>
      </c>
      <c r="L14" s="23"/>
      <c r="M14" s="23"/>
      <c r="N14" s="23"/>
    </row>
    <row r="15" spans="1:256" ht="38.25" customHeight="1" thickBot="1" x14ac:dyDescent="0.25">
      <c r="A15" s="355" t="s">
        <v>708</v>
      </c>
      <c r="B15" s="572" t="s">
        <v>672</v>
      </c>
      <c r="C15" s="566">
        <v>21.6</v>
      </c>
      <c r="D15" s="568">
        <v>-53.4</v>
      </c>
      <c r="E15" s="568">
        <v>5.3</v>
      </c>
      <c r="F15" s="576">
        <v>-80</v>
      </c>
      <c r="G15" s="566">
        <v>242.3</v>
      </c>
      <c r="H15" s="568">
        <v>261.8</v>
      </c>
      <c r="I15" s="434"/>
      <c r="J15" s="568">
        <v>3.6</v>
      </c>
      <c r="K15" s="568">
        <v>197.7</v>
      </c>
      <c r="L15" s="24"/>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pans="1:256" ht="36.75" customHeight="1" thickBot="1" x14ac:dyDescent="0.25">
      <c r="A16" s="356" t="s">
        <v>698</v>
      </c>
      <c r="B16" s="573"/>
      <c r="C16" s="567"/>
      <c r="D16" s="569"/>
      <c r="E16" s="569"/>
      <c r="F16" s="577"/>
      <c r="G16" s="567"/>
      <c r="H16" s="569"/>
      <c r="I16" s="434"/>
      <c r="J16" s="569"/>
      <c r="K16" s="569"/>
      <c r="L16" s="25"/>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16" ht="87" customHeight="1" thickBot="1" x14ac:dyDescent="0.25">
      <c r="A17" s="355" t="s">
        <v>736</v>
      </c>
      <c r="B17" s="568">
        <v>5.0999999999999996</v>
      </c>
      <c r="C17" s="568">
        <v>38</v>
      </c>
      <c r="D17" s="568">
        <v>-47</v>
      </c>
      <c r="E17" s="566">
        <v>24.5</v>
      </c>
      <c r="F17" s="568">
        <v>-73.900000000000006</v>
      </c>
      <c r="G17" s="568">
        <v>-24</v>
      </c>
      <c r="H17" s="568">
        <v>7.5</v>
      </c>
      <c r="I17" s="434"/>
      <c r="J17" s="566">
        <v>22.8</v>
      </c>
      <c r="K17" s="568">
        <v>-9.8000000000000007</v>
      </c>
      <c r="L17" s="23"/>
      <c r="M17" s="23"/>
      <c r="N17" s="23"/>
    </row>
    <row r="18" spans="1:16" ht="0.75" customHeight="1" thickBot="1" x14ac:dyDescent="0.3">
      <c r="A18" s="64"/>
      <c r="B18" s="569"/>
      <c r="C18" s="569"/>
      <c r="D18" s="569"/>
      <c r="E18" s="567"/>
      <c r="F18" s="569"/>
      <c r="G18" s="569"/>
      <c r="H18" s="579"/>
      <c r="I18" s="435"/>
      <c r="J18" s="580"/>
      <c r="K18" s="579"/>
      <c r="L18" s="23"/>
      <c r="M18" s="23"/>
      <c r="N18" s="23"/>
    </row>
    <row r="19" spans="1:16" ht="18.95" hidden="1" customHeight="1" x14ac:dyDescent="0.2">
      <c r="A19" s="26"/>
      <c r="B19" s="26"/>
      <c r="C19" s="23"/>
      <c r="D19" s="23"/>
      <c r="E19" s="23"/>
      <c r="F19" s="23"/>
      <c r="G19" s="23"/>
      <c r="H19" s="23"/>
      <c r="I19" s="23"/>
      <c r="J19" s="23"/>
      <c r="K19" s="23"/>
      <c r="L19" s="23"/>
      <c r="M19" s="23"/>
      <c r="N19" s="27"/>
    </row>
    <row r="20" spans="1:16" ht="18.95" hidden="1" customHeight="1" x14ac:dyDescent="0.2">
      <c r="A20" s="26"/>
      <c r="B20" s="26"/>
      <c r="C20" s="23"/>
      <c r="D20" s="23"/>
      <c r="E20" s="23"/>
      <c r="F20" s="23"/>
      <c r="G20" s="28"/>
      <c r="H20" s="23"/>
      <c r="I20" s="23"/>
      <c r="J20" s="23"/>
      <c r="K20" s="23"/>
      <c r="L20" s="23"/>
      <c r="M20" s="23"/>
      <c r="N20" s="29"/>
    </row>
    <row r="21" spans="1:16" ht="18.75" hidden="1" customHeight="1" x14ac:dyDescent="0.2">
      <c r="A21" s="26"/>
      <c r="B21" s="26"/>
      <c r="C21" s="23"/>
      <c r="D21" s="23"/>
      <c r="E21" s="23"/>
      <c r="F21" s="23"/>
      <c r="G21" s="23"/>
      <c r="H21" s="23"/>
      <c r="I21" s="23"/>
      <c r="J21" s="23"/>
      <c r="K21" s="23"/>
      <c r="L21" s="23"/>
      <c r="M21" s="23"/>
      <c r="N21" s="29"/>
    </row>
    <row r="22" spans="1:16" ht="18.75" hidden="1" customHeight="1" x14ac:dyDescent="0.2">
      <c r="A22" s="26"/>
      <c r="B22" s="26"/>
      <c r="C22" s="23"/>
      <c r="D22" s="23"/>
      <c r="E22" s="30"/>
      <c r="F22" s="30"/>
      <c r="G22" s="30"/>
      <c r="H22" s="30"/>
      <c r="I22" s="30"/>
      <c r="J22" s="23"/>
      <c r="K22" s="23"/>
      <c r="L22" s="23"/>
      <c r="M22" s="23"/>
      <c r="N22" s="29"/>
    </row>
    <row r="23" spans="1:16" ht="18.75" hidden="1" customHeight="1" x14ac:dyDescent="0.2">
      <c r="A23" s="26"/>
      <c r="B23" s="26"/>
      <c r="C23" s="23"/>
      <c r="D23" s="23"/>
      <c r="E23" s="23"/>
      <c r="F23" s="23"/>
      <c r="G23" s="23"/>
      <c r="H23" s="23"/>
      <c r="I23" s="23"/>
      <c r="J23" s="23"/>
      <c r="K23" s="23"/>
      <c r="L23" s="23"/>
      <c r="M23" s="23"/>
      <c r="N23" s="29"/>
    </row>
    <row r="24" spans="1:16" ht="18.75" hidden="1" customHeight="1" x14ac:dyDescent="0.2">
      <c r="A24" s="26"/>
      <c r="B24" s="26"/>
      <c r="C24" s="23"/>
      <c r="D24" s="23"/>
      <c r="E24" s="23"/>
      <c r="F24" s="23"/>
      <c r="G24" s="23"/>
      <c r="H24" s="23"/>
      <c r="I24" s="23"/>
      <c r="J24" s="23"/>
      <c r="K24" s="23"/>
      <c r="L24" s="23"/>
      <c r="M24" s="23"/>
      <c r="N24" s="29"/>
    </row>
    <row r="25" spans="1:16" ht="18.75" hidden="1" customHeight="1" x14ac:dyDescent="0.2">
      <c r="A25" s="26"/>
      <c r="B25" s="26"/>
      <c r="C25" s="23"/>
      <c r="D25" s="23"/>
      <c r="E25" s="23"/>
      <c r="F25" s="23"/>
      <c r="G25" s="23"/>
      <c r="H25" s="23"/>
      <c r="I25" s="23"/>
      <c r="J25" s="23"/>
      <c r="K25" s="23"/>
      <c r="L25" s="23"/>
      <c r="M25" s="23"/>
      <c r="N25" s="29"/>
    </row>
    <row r="26" spans="1:16" ht="18.75" hidden="1" customHeight="1" x14ac:dyDescent="0.2">
      <c r="A26" s="26"/>
      <c r="B26" s="26"/>
      <c r="C26" s="23"/>
      <c r="D26" s="23"/>
      <c r="E26" s="23"/>
      <c r="F26" s="23"/>
      <c r="G26" s="23"/>
      <c r="H26" s="23"/>
      <c r="I26" s="23"/>
      <c r="J26" s="23"/>
      <c r="K26" s="23"/>
      <c r="L26" s="23"/>
      <c r="M26" s="23"/>
      <c r="N26" s="29"/>
    </row>
    <row r="27" spans="1:16" ht="18.75" hidden="1" customHeight="1" thickBot="1" x14ac:dyDescent="0.25">
      <c r="A27" s="26"/>
      <c r="B27" s="26"/>
      <c r="C27" s="23"/>
      <c r="D27" s="23"/>
      <c r="E27" s="23"/>
      <c r="F27" s="23"/>
      <c r="G27" s="23"/>
      <c r="H27" s="23"/>
      <c r="I27" s="23"/>
      <c r="J27" s="23"/>
      <c r="K27" s="23"/>
      <c r="L27" s="23"/>
      <c r="M27" s="23"/>
      <c r="N27" s="31"/>
    </row>
    <row r="28" spans="1:16" ht="33" customHeight="1" x14ac:dyDescent="0.25">
      <c r="A28" s="575" t="s">
        <v>52</v>
      </c>
      <c r="B28" s="575"/>
      <c r="C28" s="123"/>
      <c r="D28" s="123"/>
      <c r="E28" s="123"/>
      <c r="F28" s="123"/>
      <c r="G28" s="124"/>
      <c r="H28" s="574" t="s">
        <v>148</v>
      </c>
      <c r="I28" s="574"/>
      <c r="J28" s="574"/>
      <c r="K28" s="574"/>
      <c r="L28" s="32"/>
      <c r="M28" s="33"/>
      <c r="N28" s="33"/>
      <c r="O28" s="34"/>
      <c r="P28" s="35"/>
    </row>
    <row r="29" spans="1:16" ht="33" customHeight="1" thickBot="1" x14ac:dyDescent="0.3">
      <c r="A29" s="581" t="s">
        <v>621</v>
      </c>
      <c r="B29" s="581"/>
      <c r="C29" s="581"/>
      <c r="D29" s="581"/>
      <c r="E29" s="581"/>
      <c r="F29" s="581"/>
      <c r="G29" s="582" t="s">
        <v>697</v>
      </c>
      <c r="H29" s="582"/>
      <c r="I29" s="582"/>
      <c r="J29" s="582"/>
      <c r="K29" s="582"/>
      <c r="L29" s="33"/>
      <c r="M29" s="33"/>
      <c r="N29" s="33"/>
      <c r="O29" s="34"/>
      <c r="P29" s="35"/>
    </row>
    <row r="30" spans="1:16" ht="20.25" customHeight="1" x14ac:dyDescent="0.2">
      <c r="A30" s="575" t="s">
        <v>730</v>
      </c>
      <c r="B30" s="575"/>
      <c r="C30" s="575"/>
      <c r="D30" s="575"/>
      <c r="E30" s="575"/>
      <c r="F30" s="575"/>
      <c r="G30" s="578" t="s">
        <v>731</v>
      </c>
      <c r="H30" s="578"/>
      <c r="I30" s="578"/>
      <c r="J30" s="578"/>
      <c r="K30" s="578"/>
      <c r="L30" s="33"/>
      <c r="M30" s="33"/>
      <c r="N30" s="33"/>
      <c r="O30" s="33"/>
      <c r="P30" s="33"/>
    </row>
    <row r="31" spans="1:16" ht="30.75" hidden="1" customHeight="1" x14ac:dyDescent="0.25">
      <c r="A31" s="565"/>
      <c r="B31" s="565"/>
      <c r="C31" s="565"/>
      <c r="D31" s="565"/>
      <c r="E31" s="565"/>
      <c r="F31" s="36"/>
      <c r="L31" s="37"/>
      <c r="M31" s="37"/>
    </row>
    <row r="32" spans="1:16" ht="30.75" customHeight="1" x14ac:dyDescent="0.25">
      <c r="A32" s="468"/>
      <c r="B32" s="468"/>
      <c r="C32" s="468"/>
      <c r="D32" s="468"/>
      <c r="E32" s="468"/>
      <c r="F32" s="468"/>
      <c r="L32" s="37"/>
      <c r="M32" s="37"/>
    </row>
    <row r="33" spans="5:5" ht="36" customHeight="1" x14ac:dyDescent="0.2"/>
    <row r="34" spans="5:5" ht="1.5" customHeight="1" x14ac:dyDescent="0.2"/>
    <row r="35" spans="5:5" x14ac:dyDescent="0.2">
      <c r="E35" s="39"/>
    </row>
  </sheetData>
  <mergeCells count="38">
    <mergeCell ref="G30:K30"/>
    <mergeCell ref="A28:B28"/>
    <mergeCell ref="H17:H18"/>
    <mergeCell ref="J17:J18"/>
    <mergeCell ref="K17:K18"/>
    <mergeCell ref="B17:B18"/>
    <mergeCell ref="C17:C18"/>
    <mergeCell ref="D17:D18"/>
    <mergeCell ref="E17:E18"/>
    <mergeCell ref="F17:F18"/>
    <mergeCell ref="G17:G18"/>
    <mergeCell ref="A29:F29"/>
    <mergeCell ref="G29:K29"/>
    <mergeCell ref="A31:E31"/>
    <mergeCell ref="J7:K7"/>
    <mergeCell ref="G15:G16"/>
    <mergeCell ref="H15:H16"/>
    <mergeCell ref="A7:A9"/>
    <mergeCell ref="B7:B9"/>
    <mergeCell ref="J15:J16"/>
    <mergeCell ref="K15:K16"/>
    <mergeCell ref="C7:D7"/>
    <mergeCell ref="B15:B16"/>
    <mergeCell ref="H28:K28"/>
    <mergeCell ref="C15:C16"/>
    <mergeCell ref="D15:D16"/>
    <mergeCell ref="E15:E16"/>
    <mergeCell ref="A30:F30"/>
    <mergeCell ref="F15:F16"/>
    <mergeCell ref="A4:K4"/>
    <mergeCell ref="E7:F7"/>
    <mergeCell ref="G7:G9"/>
    <mergeCell ref="H7:H9"/>
    <mergeCell ref="A3:K3"/>
    <mergeCell ref="J6:K6"/>
    <mergeCell ref="I7:I8"/>
    <mergeCell ref="C6:D6"/>
    <mergeCell ref="E6:F6"/>
  </mergeCells>
  <phoneticPr fontId="4"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3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1"/>
  <sheetViews>
    <sheetView rightToLeft="1" view="pageBreakPreview" zoomScale="60" workbookViewId="0">
      <selection activeCell="J6" sqref="J6"/>
    </sheetView>
  </sheetViews>
  <sheetFormatPr defaultRowHeight="18" x14ac:dyDescent="0.25"/>
  <cols>
    <col min="1" max="1" width="12.5703125" style="100" customWidth="1"/>
    <col min="2" max="2" width="17.28515625" style="100" customWidth="1"/>
    <col min="3" max="3" width="24.5703125" style="100" customWidth="1"/>
    <col min="4" max="4" width="24.28515625" style="100" customWidth="1"/>
    <col min="5" max="5" width="17.7109375" style="100" customWidth="1"/>
    <col min="6" max="6" width="22.28515625" style="100" customWidth="1"/>
    <col min="7" max="7" width="24.7109375" style="100" customWidth="1"/>
    <col min="8" max="8" width="17.140625" style="100" customWidth="1"/>
    <col min="9" max="9" width="25.42578125" style="100" customWidth="1"/>
    <col min="10" max="10" width="31.7109375" style="100" customWidth="1"/>
    <col min="11" max="11" width="35.42578125" style="100" customWidth="1"/>
    <col min="12" max="12" width="29.7109375" style="100" customWidth="1"/>
    <col min="13" max="19" width="9.140625" style="100"/>
    <col min="20" max="20" width="30.140625" style="100" customWidth="1"/>
    <col min="21" max="16384" width="9.140625" style="100"/>
  </cols>
  <sheetData>
    <row r="1" spans="1:12" ht="50.25" customHeight="1" x14ac:dyDescent="0.25">
      <c r="A1" s="720" t="s">
        <v>725</v>
      </c>
      <c r="B1" s="720"/>
      <c r="C1" s="720"/>
      <c r="D1" s="720"/>
      <c r="E1" s="720"/>
      <c r="F1" s="720"/>
      <c r="G1" s="720"/>
      <c r="H1" s="720"/>
    </row>
    <row r="2" spans="1:12" ht="51.75" customHeight="1" x14ac:dyDescent="0.25">
      <c r="A2" s="625" t="s">
        <v>726</v>
      </c>
      <c r="B2" s="625"/>
      <c r="C2" s="625"/>
      <c r="D2" s="625"/>
      <c r="E2" s="625"/>
      <c r="F2" s="625"/>
      <c r="G2" s="625"/>
      <c r="H2" s="625"/>
    </row>
    <row r="3" spans="1:12" ht="45" customHeight="1" thickBot="1" x14ac:dyDescent="0.3">
      <c r="A3" s="153" t="s">
        <v>541</v>
      </c>
      <c r="B3" s="352"/>
      <c r="C3" s="352"/>
      <c r="D3" s="369"/>
      <c r="E3" s="352"/>
      <c r="F3" s="369"/>
      <c r="G3" s="369"/>
      <c r="H3" s="153" t="s">
        <v>542</v>
      </c>
    </row>
    <row r="4" spans="1:12" ht="48.75" customHeight="1" thickTop="1" x14ac:dyDescent="0.25">
      <c r="A4" s="587" t="s">
        <v>745</v>
      </c>
      <c r="B4" s="587"/>
      <c r="C4" s="587"/>
      <c r="D4" s="587"/>
      <c r="E4" s="587" t="s">
        <v>744</v>
      </c>
      <c r="F4" s="587"/>
      <c r="G4" s="587"/>
      <c r="H4" s="535"/>
    </row>
    <row r="5" spans="1:12" ht="40.5" customHeight="1" x14ac:dyDescent="0.25">
      <c r="A5" s="721" t="s">
        <v>34</v>
      </c>
      <c r="B5" s="354" t="s">
        <v>126</v>
      </c>
      <c r="C5" s="354" t="s">
        <v>727</v>
      </c>
      <c r="D5" s="370" t="s">
        <v>601</v>
      </c>
      <c r="E5" s="370" t="s">
        <v>126</v>
      </c>
      <c r="F5" s="370" t="s">
        <v>728</v>
      </c>
      <c r="G5" s="370" t="s">
        <v>601</v>
      </c>
      <c r="H5" s="723" t="s">
        <v>202</v>
      </c>
    </row>
    <row r="6" spans="1:12" ht="96" customHeight="1" thickBot="1" x14ac:dyDescent="0.3">
      <c r="A6" s="722"/>
      <c r="B6" s="161" t="s">
        <v>671</v>
      </c>
      <c r="C6" s="161" t="s">
        <v>756</v>
      </c>
      <c r="D6" s="161" t="s">
        <v>612</v>
      </c>
      <c r="E6" s="161" t="s">
        <v>671</v>
      </c>
      <c r="F6" s="161" t="s">
        <v>756</v>
      </c>
      <c r="G6" s="161" t="s">
        <v>746</v>
      </c>
      <c r="H6" s="724"/>
    </row>
    <row r="7" spans="1:12" ht="50.25" customHeight="1" x14ac:dyDescent="0.25">
      <c r="A7" s="359" t="s">
        <v>16</v>
      </c>
      <c r="B7" s="372">
        <v>0</v>
      </c>
      <c r="C7" s="372">
        <v>0</v>
      </c>
      <c r="D7" s="372">
        <v>0</v>
      </c>
      <c r="E7" s="372">
        <v>20980</v>
      </c>
      <c r="F7" s="372">
        <v>10375</v>
      </c>
      <c r="G7" s="372">
        <v>263814</v>
      </c>
      <c r="H7" s="360" t="s">
        <v>203</v>
      </c>
    </row>
    <row r="8" spans="1:12" ht="43.5" customHeight="1" x14ac:dyDescent="0.25">
      <c r="A8" s="361" t="s">
        <v>17</v>
      </c>
      <c r="B8" s="372">
        <v>0</v>
      </c>
      <c r="C8" s="372">
        <v>0</v>
      </c>
      <c r="D8" s="372">
        <v>0</v>
      </c>
      <c r="E8" s="372">
        <v>32669</v>
      </c>
      <c r="F8" s="372">
        <v>16538</v>
      </c>
      <c r="G8" s="372">
        <v>421390</v>
      </c>
      <c r="H8" s="362" t="s">
        <v>204</v>
      </c>
    </row>
    <row r="9" spans="1:12" ht="42.75" customHeight="1" x14ac:dyDescent="0.25">
      <c r="A9" s="361" t="s">
        <v>18</v>
      </c>
      <c r="B9" s="372">
        <v>0</v>
      </c>
      <c r="C9" s="372">
        <v>0</v>
      </c>
      <c r="D9" s="372">
        <v>0</v>
      </c>
      <c r="E9" s="372">
        <v>24074</v>
      </c>
      <c r="F9" s="372">
        <v>11757</v>
      </c>
      <c r="G9" s="372">
        <v>315476</v>
      </c>
      <c r="H9" s="362" t="s">
        <v>205</v>
      </c>
    </row>
    <row r="10" spans="1:12" ht="41.25" customHeight="1" x14ac:dyDescent="0.25">
      <c r="A10" s="361" t="s">
        <v>19</v>
      </c>
      <c r="B10" s="372">
        <v>0</v>
      </c>
      <c r="C10" s="372">
        <v>0</v>
      </c>
      <c r="D10" s="372">
        <v>0</v>
      </c>
      <c r="E10" s="372">
        <v>30902</v>
      </c>
      <c r="F10" s="372">
        <v>14662</v>
      </c>
      <c r="G10" s="372">
        <v>349640</v>
      </c>
      <c r="H10" s="362" t="s">
        <v>206</v>
      </c>
    </row>
    <row r="11" spans="1:12" ht="39" customHeight="1" x14ac:dyDescent="0.25">
      <c r="A11" s="361" t="s">
        <v>20</v>
      </c>
      <c r="B11" s="372">
        <v>0</v>
      </c>
      <c r="C11" s="372">
        <v>0</v>
      </c>
      <c r="D11" s="372">
        <v>0</v>
      </c>
      <c r="E11" s="372">
        <v>17258</v>
      </c>
      <c r="F11" s="372">
        <v>8333</v>
      </c>
      <c r="G11" s="372">
        <v>206871</v>
      </c>
      <c r="H11" s="362" t="s">
        <v>207</v>
      </c>
    </row>
    <row r="12" spans="1:12" ht="39" customHeight="1" x14ac:dyDescent="0.25">
      <c r="A12" s="361" t="s">
        <v>21</v>
      </c>
      <c r="B12" s="372">
        <v>0</v>
      </c>
      <c r="C12" s="372">
        <v>0</v>
      </c>
      <c r="D12" s="372">
        <v>0</v>
      </c>
      <c r="E12" s="372">
        <v>28179</v>
      </c>
      <c r="F12" s="372">
        <v>13866</v>
      </c>
      <c r="G12" s="372">
        <v>313020</v>
      </c>
      <c r="H12" s="362" t="s">
        <v>208</v>
      </c>
      <c r="L12" s="100" t="s">
        <v>414</v>
      </c>
    </row>
    <row r="13" spans="1:12" ht="45.75" customHeight="1" x14ac:dyDescent="0.25">
      <c r="A13" s="361" t="s">
        <v>22</v>
      </c>
      <c r="B13" s="372">
        <v>638</v>
      </c>
      <c r="C13" s="372">
        <v>40</v>
      </c>
      <c r="D13" s="372">
        <v>1434</v>
      </c>
      <c r="E13" s="372">
        <v>28434</v>
      </c>
      <c r="F13" s="372">
        <v>14167</v>
      </c>
      <c r="G13" s="372">
        <v>375565</v>
      </c>
      <c r="H13" s="362" t="s">
        <v>209</v>
      </c>
    </row>
    <row r="14" spans="1:12" ht="42" customHeight="1" x14ac:dyDescent="0.25">
      <c r="A14" s="361" t="s">
        <v>23</v>
      </c>
      <c r="B14" s="372">
        <v>10587</v>
      </c>
      <c r="C14" s="372">
        <v>667</v>
      </c>
      <c r="D14" s="372">
        <v>23434</v>
      </c>
      <c r="E14" s="372">
        <v>32869</v>
      </c>
      <c r="F14" s="372">
        <v>16374</v>
      </c>
      <c r="G14" s="372">
        <v>419296</v>
      </c>
      <c r="H14" s="362" t="s">
        <v>210</v>
      </c>
    </row>
    <row r="15" spans="1:12" ht="42" customHeight="1" x14ac:dyDescent="0.25">
      <c r="A15" s="361" t="s">
        <v>24</v>
      </c>
      <c r="B15" s="372">
        <v>10346</v>
      </c>
      <c r="C15" s="372">
        <v>652</v>
      </c>
      <c r="D15" s="372">
        <v>22065</v>
      </c>
      <c r="E15" s="372">
        <v>25022</v>
      </c>
      <c r="F15" s="372">
        <v>12225</v>
      </c>
      <c r="G15" s="372">
        <v>304211</v>
      </c>
      <c r="H15" s="362" t="s">
        <v>211</v>
      </c>
    </row>
    <row r="16" spans="1:12" ht="39.75" customHeight="1" x14ac:dyDescent="0.25">
      <c r="A16" s="361" t="s">
        <v>25</v>
      </c>
      <c r="B16" s="372">
        <v>7287</v>
      </c>
      <c r="C16" s="372">
        <v>459</v>
      </c>
      <c r="D16" s="372">
        <v>15351</v>
      </c>
      <c r="E16" s="372">
        <v>138337</v>
      </c>
      <c r="F16" s="372">
        <v>26859</v>
      </c>
      <c r="G16" s="372">
        <v>654146</v>
      </c>
      <c r="H16" s="362" t="s">
        <v>212</v>
      </c>
    </row>
    <row r="17" spans="1:10" ht="46.5" customHeight="1" x14ac:dyDescent="0.25">
      <c r="A17" s="361" t="s">
        <v>26</v>
      </c>
      <c r="B17" s="372">
        <v>6311</v>
      </c>
      <c r="C17" s="372">
        <v>398</v>
      </c>
      <c r="D17" s="372">
        <v>13157</v>
      </c>
      <c r="E17" s="372">
        <v>86986</v>
      </c>
      <c r="F17" s="372">
        <v>18763</v>
      </c>
      <c r="G17" s="372">
        <v>485906</v>
      </c>
      <c r="H17" s="362" t="s">
        <v>213</v>
      </c>
    </row>
    <row r="18" spans="1:10" ht="50.25" customHeight="1" thickBot="1" x14ac:dyDescent="0.3">
      <c r="A18" s="363" t="s">
        <v>27</v>
      </c>
      <c r="B18" s="373">
        <v>5903</v>
      </c>
      <c r="C18" s="373">
        <v>372</v>
      </c>
      <c r="D18" s="373">
        <v>12389</v>
      </c>
      <c r="E18" s="373">
        <v>22278</v>
      </c>
      <c r="F18" s="373">
        <v>11020</v>
      </c>
      <c r="G18" s="373">
        <v>272866</v>
      </c>
      <c r="H18" s="364" t="s">
        <v>214</v>
      </c>
    </row>
    <row r="19" spans="1:10" ht="54" customHeight="1" thickBot="1" x14ac:dyDescent="0.3">
      <c r="A19" s="365" t="s">
        <v>11</v>
      </c>
      <c r="B19" s="380">
        <f t="shared" ref="B19:G19" si="0">SUM(B7:B18)</f>
        <v>41072</v>
      </c>
      <c r="C19" s="380">
        <f t="shared" si="0"/>
        <v>2588</v>
      </c>
      <c r="D19" s="380">
        <f t="shared" si="0"/>
        <v>87830</v>
      </c>
      <c r="E19" s="380">
        <f t="shared" si="0"/>
        <v>487988</v>
      </c>
      <c r="F19" s="380">
        <f t="shared" si="0"/>
        <v>174939</v>
      </c>
      <c r="G19" s="380">
        <f t="shared" si="0"/>
        <v>4382201</v>
      </c>
      <c r="H19" s="366" t="s">
        <v>127</v>
      </c>
      <c r="I19" s="146"/>
      <c r="J19" s="146"/>
    </row>
    <row r="20" spans="1:10" ht="41.25" customHeight="1" x14ac:dyDescent="0.25">
      <c r="A20" s="725" t="s">
        <v>734</v>
      </c>
      <c r="B20" s="725"/>
      <c r="C20" s="725"/>
      <c r="D20" s="725"/>
      <c r="E20" s="659" t="str">
        <f>ج2ص7!$H$30</f>
        <v xml:space="preserve">Source / Ministry of transport - the General Company of Rail Way </v>
      </c>
      <c r="F20" s="659"/>
      <c r="G20" s="659"/>
      <c r="H20" s="659"/>
      <c r="I20" s="523"/>
      <c r="J20" s="523"/>
    </row>
    <row r="21" spans="1:10" ht="17.25" customHeight="1" x14ac:dyDescent="0.25"/>
  </sheetData>
  <mergeCells count="8">
    <mergeCell ref="A1:H1"/>
    <mergeCell ref="A2:H2"/>
    <mergeCell ref="A5:A6"/>
    <mergeCell ref="H5:H6"/>
    <mergeCell ref="E20:H20"/>
    <mergeCell ref="A20:D20"/>
    <mergeCell ref="A4:D4"/>
    <mergeCell ref="E4:G4"/>
  </mergeCells>
  <printOptions horizontalCentered="1"/>
  <pageMargins left="0.25" right="0.25" top="0.75" bottom="0.75" header="0.3" footer="0.3"/>
  <pageSetup paperSize="9" scale="62" orientation="portrait" verticalDpi="1200" r:id="rId1"/>
  <headerFooter>
    <oddFooter>&amp;C&amp;"Arial,غامق"&amp;16 &amp;12 &amp;14 23</odd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7"/>
  <sheetViews>
    <sheetView rightToLeft="1" view="pageBreakPreview" zoomScale="60" workbookViewId="0">
      <selection activeCell="B21" sqref="B21"/>
    </sheetView>
  </sheetViews>
  <sheetFormatPr defaultColWidth="8.85546875" defaultRowHeight="12.75" x14ac:dyDescent="0.2"/>
  <cols>
    <col min="1" max="1" width="16.7109375" style="140" customWidth="1"/>
    <col min="2" max="2" width="33.28515625" style="140" customWidth="1"/>
    <col min="3" max="3" width="31.5703125" style="140" customWidth="1"/>
    <col min="4" max="4" width="19.5703125" style="140" customWidth="1"/>
    <col min="5" max="5" width="29.5703125" style="140" customWidth="1"/>
    <col min="6" max="6" width="0.42578125" style="140" customWidth="1"/>
    <col min="7" max="7" width="8.85546875" style="140" hidden="1" customWidth="1"/>
    <col min="8" max="16384" width="8.85546875" style="140"/>
  </cols>
  <sheetData>
    <row r="1" spans="1:12" ht="28.15" customHeight="1" x14ac:dyDescent="0.2">
      <c r="A1" s="726" t="s">
        <v>636</v>
      </c>
      <c r="B1" s="726"/>
      <c r="C1" s="726"/>
      <c r="D1" s="726"/>
      <c r="E1" s="726"/>
    </row>
    <row r="2" spans="1:12" ht="29.45" customHeight="1" x14ac:dyDescent="0.2">
      <c r="A2" s="726" t="s">
        <v>637</v>
      </c>
      <c r="B2" s="726"/>
      <c r="C2" s="726"/>
      <c r="D2" s="726"/>
      <c r="E2" s="726"/>
    </row>
    <row r="3" spans="1:12" ht="36" customHeight="1" thickBot="1" x14ac:dyDescent="0.3">
      <c r="A3" s="162" t="s">
        <v>344</v>
      </c>
      <c r="B3" s="163"/>
      <c r="C3" s="163"/>
      <c r="D3" s="163"/>
      <c r="E3" s="164" t="s">
        <v>218</v>
      </c>
      <c r="F3" s="100"/>
      <c r="G3" s="100"/>
      <c r="H3" s="100"/>
      <c r="I3" s="100"/>
      <c r="J3" s="100"/>
      <c r="K3" s="100"/>
      <c r="L3" s="100"/>
    </row>
    <row r="4" spans="1:12" ht="33" customHeight="1" thickTop="1" x14ac:dyDescent="0.25">
      <c r="A4" s="587" t="s">
        <v>284</v>
      </c>
      <c r="B4" s="165" t="s">
        <v>285</v>
      </c>
      <c r="C4" s="165" t="s">
        <v>286</v>
      </c>
      <c r="D4" s="165" t="s">
        <v>12</v>
      </c>
      <c r="E4" s="587" t="s">
        <v>315</v>
      </c>
      <c r="F4" s="100"/>
      <c r="G4" s="100"/>
      <c r="H4" s="100"/>
      <c r="I4" s="100"/>
      <c r="J4" s="100"/>
      <c r="K4" s="100"/>
      <c r="L4" s="100"/>
    </row>
    <row r="5" spans="1:12" ht="43.5" customHeight="1" thickBot="1" x14ac:dyDescent="0.25">
      <c r="A5" s="718"/>
      <c r="B5" s="175" t="s">
        <v>316</v>
      </c>
      <c r="C5" s="175" t="s">
        <v>317</v>
      </c>
      <c r="D5" s="175" t="s">
        <v>522</v>
      </c>
      <c r="E5" s="718"/>
      <c r="F5" s="111"/>
      <c r="G5" s="111"/>
      <c r="H5" s="111"/>
      <c r="I5" s="111"/>
      <c r="J5" s="111"/>
      <c r="K5" s="111"/>
      <c r="L5" s="111"/>
    </row>
    <row r="6" spans="1:12" ht="30" customHeight="1" x14ac:dyDescent="0.2">
      <c r="A6" s="169" t="s">
        <v>287</v>
      </c>
      <c r="B6" s="372" t="s">
        <v>42</v>
      </c>
      <c r="C6" s="372">
        <v>149383</v>
      </c>
      <c r="D6" s="372">
        <v>149383</v>
      </c>
      <c r="E6" s="170" t="s">
        <v>306</v>
      </c>
      <c r="F6" s="111"/>
      <c r="G6" s="111"/>
      <c r="H6" s="111"/>
      <c r="I6" s="111"/>
      <c r="J6" s="111"/>
      <c r="K6" s="111"/>
      <c r="L6" s="111"/>
    </row>
    <row r="7" spans="1:12" ht="30" customHeight="1" x14ac:dyDescent="0.2">
      <c r="A7" s="171" t="s">
        <v>296</v>
      </c>
      <c r="B7" s="372" t="s">
        <v>42</v>
      </c>
      <c r="C7" s="372" t="s">
        <v>748</v>
      </c>
      <c r="D7" s="372" t="s">
        <v>42</v>
      </c>
      <c r="E7" s="172" t="s">
        <v>358</v>
      </c>
      <c r="F7" s="111"/>
      <c r="G7" s="111"/>
      <c r="H7" s="111"/>
      <c r="I7" s="111"/>
      <c r="J7" s="111"/>
      <c r="K7" s="111"/>
      <c r="L7" s="111"/>
    </row>
    <row r="8" spans="1:12" ht="30" customHeight="1" x14ac:dyDescent="0.2">
      <c r="A8" s="171" t="s">
        <v>288</v>
      </c>
      <c r="B8" s="372" t="s">
        <v>42</v>
      </c>
      <c r="C8" s="372" t="s">
        <v>747</v>
      </c>
      <c r="D8" s="372" t="s">
        <v>42</v>
      </c>
      <c r="E8" s="172" t="s">
        <v>360</v>
      </c>
      <c r="F8" s="111"/>
      <c r="G8" s="111"/>
      <c r="H8" s="111"/>
      <c r="I8" s="111"/>
      <c r="J8" s="111"/>
      <c r="K8" s="111"/>
      <c r="L8" s="111"/>
    </row>
    <row r="9" spans="1:12" ht="30" customHeight="1" x14ac:dyDescent="0.25">
      <c r="A9" s="171" t="s">
        <v>289</v>
      </c>
      <c r="B9" s="372" t="s">
        <v>42</v>
      </c>
      <c r="C9" s="372">
        <v>57000</v>
      </c>
      <c r="D9" s="372">
        <v>57000</v>
      </c>
      <c r="E9" s="172" t="s">
        <v>359</v>
      </c>
      <c r="F9" s="111"/>
      <c r="G9" s="166"/>
      <c r="H9" s="111"/>
      <c r="I9" s="111"/>
      <c r="J9" s="111"/>
      <c r="K9" s="111"/>
      <c r="L9" s="111"/>
    </row>
    <row r="10" spans="1:12" ht="30" customHeight="1" x14ac:dyDescent="0.2">
      <c r="A10" s="171" t="s">
        <v>353</v>
      </c>
      <c r="B10" s="372" t="s">
        <v>42</v>
      </c>
      <c r="C10" s="372" t="s">
        <v>42</v>
      </c>
      <c r="D10" s="372" t="s">
        <v>42</v>
      </c>
      <c r="E10" s="172" t="s">
        <v>368</v>
      </c>
      <c r="F10" s="111"/>
      <c r="G10" s="111"/>
      <c r="H10" s="111"/>
      <c r="I10" s="111"/>
      <c r="J10" s="111"/>
      <c r="K10" s="111"/>
      <c r="L10" s="111"/>
    </row>
    <row r="11" spans="1:12" ht="30" customHeight="1" x14ac:dyDescent="0.2">
      <c r="A11" s="171" t="s">
        <v>290</v>
      </c>
      <c r="B11" s="372" t="s">
        <v>42</v>
      </c>
      <c r="C11" s="372" t="s">
        <v>42</v>
      </c>
      <c r="D11" s="372" t="s">
        <v>42</v>
      </c>
      <c r="E11" s="172" t="s">
        <v>361</v>
      </c>
      <c r="F11" s="111"/>
      <c r="G11" s="111"/>
      <c r="H11" s="111"/>
      <c r="I11" s="111"/>
      <c r="J11" s="111"/>
      <c r="K11" s="111"/>
      <c r="L11" s="111"/>
    </row>
    <row r="12" spans="1:12" ht="30" customHeight="1" x14ac:dyDescent="0.2">
      <c r="A12" s="171" t="s">
        <v>291</v>
      </c>
      <c r="B12" s="372" t="s">
        <v>42</v>
      </c>
      <c r="C12" s="372" t="s">
        <v>42</v>
      </c>
      <c r="D12" s="372" t="s">
        <v>42</v>
      </c>
      <c r="E12" s="172" t="s">
        <v>362</v>
      </c>
      <c r="F12" s="111"/>
      <c r="G12" s="111"/>
      <c r="H12" s="111"/>
      <c r="I12" s="111"/>
      <c r="J12" s="111"/>
      <c r="K12" s="111"/>
      <c r="L12" s="111"/>
    </row>
    <row r="13" spans="1:12" ht="30" customHeight="1" x14ac:dyDescent="0.2">
      <c r="A13" s="171" t="s">
        <v>292</v>
      </c>
      <c r="B13" s="372" t="s">
        <v>42</v>
      </c>
      <c r="C13" s="372" t="s">
        <v>42</v>
      </c>
      <c r="D13" s="372" t="s">
        <v>42</v>
      </c>
      <c r="E13" s="172" t="s">
        <v>363</v>
      </c>
      <c r="F13" s="111"/>
      <c r="G13" s="111"/>
      <c r="H13" s="111"/>
      <c r="I13" s="111"/>
      <c r="J13" s="111"/>
      <c r="K13" s="111"/>
      <c r="L13" s="111"/>
    </row>
    <row r="14" spans="1:12" ht="30" customHeight="1" x14ac:dyDescent="0.2">
      <c r="A14" s="171" t="s">
        <v>293</v>
      </c>
      <c r="B14" s="372" t="s">
        <v>42</v>
      </c>
      <c r="C14" s="372" t="s">
        <v>42</v>
      </c>
      <c r="D14" s="372" t="s">
        <v>42</v>
      </c>
      <c r="E14" s="173" t="s">
        <v>405</v>
      </c>
      <c r="F14" s="111"/>
      <c r="G14" s="111"/>
      <c r="H14" s="111"/>
      <c r="I14" s="111"/>
      <c r="J14" s="111"/>
      <c r="K14" s="111"/>
      <c r="L14" s="111"/>
    </row>
    <row r="15" spans="1:12" ht="30" customHeight="1" x14ac:dyDescent="0.2">
      <c r="A15" s="171" t="s">
        <v>354</v>
      </c>
      <c r="B15" s="372" t="s">
        <v>42</v>
      </c>
      <c r="C15" s="372" t="s">
        <v>42</v>
      </c>
      <c r="D15" s="372" t="s">
        <v>42</v>
      </c>
      <c r="E15" s="172" t="s">
        <v>369</v>
      </c>
      <c r="F15" s="111"/>
      <c r="G15" s="111"/>
      <c r="H15" s="111"/>
      <c r="I15" s="111"/>
      <c r="J15" s="111"/>
      <c r="K15" s="111"/>
      <c r="L15" s="111"/>
    </row>
    <row r="16" spans="1:12" ht="30" customHeight="1" x14ac:dyDescent="0.2">
      <c r="A16" s="171" t="s">
        <v>294</v>
      </c>
      <c r="B16" s="372" t="s">
        <v>42</v>
      </c>
      <c r="C16" s="372" t="s">
        <v>42</v>
      </c>
      <c r="D16" s="372" t="s">
        <v>42</v>
      </c>
      <c r="E16" s="173" t="s">
        <v>364</v>
      </c>
      <c r="F16" s="111"/>
      <c r="G16" s="111"/>
      <c r="H16" s="111"/>
      <c r="I16" s="111"/>
      <c r="J16" s="111"/>
      <c r="K16" s="111"/>
      <c r="L16" s="111"/>
    </row>
    <row r="17" spans="1:7" ht="30" customHeight="1" x14ac:dyDescent="0.2">
      <c r="A17" s="171" t="s">
        <v>295</v>
      </c>
      <c r="B17" s="372" t="s">
        <v>42</v>
      </c>
      <c r="C17" s="372" t="s">
        <v>42</v>
      </c>
      <c r="D17" s="372" t="s">
        <v>42</v>
      </c>
      <c r="E17" s="172" t="s">
        <v>365</v>
      </c>
    </row>
    <row r="18" spans="1:7" ht="30" customHeight="1" x14ac:dyDescent="0.2">
      <c r="A18" s="171" t="s">
        <v>355</v>
      </c>
      <c r="B18" s="372" t="s">
        <v>42</v>
      </c>
      <c r="C18" s="372" t="s">
        <v>42</v>
      </c>
      <c r="D18" s="372" t="s">
        <v>42</v>
      </c>
      <c r="E18" s="172" t="s">
        <v>370</v>
      </c>
    </row>
    <row r="19" spans="1:7" ht="30" customHeight="1" x14ac:dyDescent="0.2">
      <c r="A19" s="171" t="s">
        <v>356</v>
      </c>
      <c r="B19" s="372" t="s">
        <v>42</v>
      </c>
      <c r="C19" s="372" t="s">
        <v>42</v>
      </c>
      <c r="D19" s="372" t="s">
        <v>42</v>
      </c>
      <c r="E19" s="172" t="s">
        <v>371</v>
      </c>
    </row>
    <row r="20" spans="1:7" ht="30" customHeight="1" x14ac:dyDescent="0.2">
      <c r="A20" s="171" t="s">
        <v>297</v>
      </c>
      <c r="B20" s="372" t="s">
        <v>42</v>
      </c>
      <c r="C20" s="372" t="s">
        <v>42</v>
      </c>
      <c r="D20" s="372" t="s">
        <v>42</v>
      </c>
      <c r="E20" s="172" t="s">
        <v>313</v>
      </c>
    </row>
    <row r="21" spans="1:7" ht="30" customHeight="1" x14ac:dyDescent="0.2">
      <c r="A21" s="171" t="s">
        <v>357</v>
      </c>
      <c r="B21" s="372" t="s">
        <v>42</v>
      </c>
      <c r="C21" s="372" t="s">
        <v>42</v>
      </c>
      <c r="D21" s="372" t="s">
        <v>42</v>
      </c>
      <c r="E21" s="172" t="s">
        <v>372</v>
      </c>
    </row>
    <row r="22" spans="1:7" ht="30" customHeight="1" x14ac:dyDescent="0.2">
      <c r="A22" s="171" t="s">
        <v>514</v>
      </c>
      <c r="B22" s="372" t="s">
        <v>42</v>
      </c>
      <c r="C22" s="372" t="s">
        <v>42</v>
      </c>
      <c r="D22" s="372" t="s">
        <v>42</v>
      </c>
      <c r="E22" s="172" t="s">
        <v>613</v>
      </c>
    </row>
    <row r="23" spans="1:7" ht="30" customHeight="1" x14ac:dyDescent="0.2">
      <c r="A23" s="171" t="s">
        <v>298</v>
      </c>
      <c r="B23" s="372" t="s">
        <v>42</v>
      </c>
      <c r="C23" s="372" t="s">
        <v>42</v>
      </c>
      <c r="D23" s="372" t="s">
        <v>42</v>
      </c>
      <c r="E23" s="172" t="s">
        <v>324</v>
      </c>
    </row>
    <row r="24" spans="1:7" ht="30" customHeight="1" thickBot="1" x14ac:dyDescent="0.25">
      <c r="A24" s="313" t="s">
        <v>299</v>
      </c>
      <c r="B24" s="537">
        <v>77000</v>
      </c>
      <c r="C24" s="537">
        <v>73000</v>
      </c>
      <c r="D24" s="537">
        <v>150000</v>
      </c>
      <c r="E24" s="538" t="s">
        <v>314</v>
      </c>
      <c r="F24" s="471">
        <f>SUM(B24:D24)</f>
        <v>300000</v>
      </c>
    </row>
    <row r="25" spans="1:7" ht="30" customHeight="1" thickBot="1" x14ac:dyDescent="0.25">
      <c r="A25" s="539" t="s">
        <v>11</v>
      </c>
      <c r="B25" s="540">
        <f>SUM(B7:B24)</f>
        <v>77000</v>
      </c>
      <c r="C25" s="540">
        <f>SUM(C6:C24)</f>
        <v>279383</v>
      </c>
      <c r="D25" s="540">
        <f>SUM(D6:D24)</f>
        <v>356383</v>
      </c>
      <c r="E25" s="541" t="s">
        <v>127</v>
      </c>
    </row>
    <row r="26" spans="1:7" ht="30" customHeight="1" thickBot="1" x14ac:dyDescent="0.25">
      <c r="A26" s="728" t="s">
        <v>423</v>
      </c>
      <c r="B26" s="728"/>
      <c r="C26" s="729" t="s">
        <v>422</v>
      </c>
      <c r="D26" s="729"/>
      <c r="E26" s="729"/>
    </row>
    <row r="27" spans="1:7" ht="52.5" customHeight="1" x14ac:dyDescent="0.2">
      <c r="A27" s="727" t="s">
        <v>734</v>
      </c>
      <c r="B27" s="727"/>
      <c r="C27" s="659" t="str">
        <f>ج2ص7!$H$30</f>
        <v xml:space="preserve">Source / Ministry of transport - the General Company of Rail Way </v>
      </c>
      <c r="D27" s="659"/>
      <c r="E27" s="659"/>
      <c r="F27" s="495"/>
      <c r="G27" s="495"/>
    </row>
  </sheetData>
  <mergeCells count="8">
    <mergeCell ref="A2:E2"/>
    <mergeCell ref="A1:E1"/>
    <mergeCell ref="A4:A5"/>
    <mergeCell ref="E4:E5"/>
    <mergeCell ref="A27:B27"/>
    <mergeCell ref="C27:E27"/>
    <mergeCell ref="A26:B26"/>
    <mergeCell ref="C26:E26"/>
  </mergeCells>
  <printOptions horizontalCentered="1"/>
  <pageMargins left="0.25" right="0.25" top="0.75" bottom="0.75" header="0.3" footer="0.3"/>
  <pageSetup paperSize="9" scale="73" orientation="portrait" r:id="rId1"/>
  <headerFooter>
    <oddFooter>&amp;C&amp;"Arial,غامق"&amp;16 &amp;14 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rightToLeft="1" view="pageBreakPreview" topLeftCell="A16" zoomScale="60" zoomScalePageLayoutView="24" workbookViewId="0">
      <selection sqref="A1:G39"/>
    </sheetView>
  </sheetViews>
  <sheetFormatPr defaultColWidth="18.7109375" defaultRowHeight="12.75" x14ac:dyDescent="0.2"/>
  <cols>
    <col min="1" max="1" width="13.5703125" style="140" customWidth="1"/>
    <col min="2" max="2" width="17" style="140" customWidth="1"/>
    <col min="3" max="3" width="18.140625" style="140" customWidth="1"/>
    <col min="4" max="4" width="16.85546875" style="140" customWidth="1"/>
    <col min="5" max="5" width="18" style="140" customWidth="1"/>
    <col min="6" max="6" width="20" style="140" customWidth="1"/>
    <col min="7" max="7" width="37.42578125" style="140" customWidth="1"/>
    <col min="8" max="8" width="12.42578125" style="140" customWidth="1"/>
    <col min="9" max="9" width="17.85546875" style="140" customWidth="1"/>
    <col min="10" max="10" width="24.28515625" style="140" customWidth="1"/>
    <col min="11" max="11" width="15.28515625" style="140" customWidth="1"/>
    <col min="12" max="12" width="30.42578125" style="140" customWidth="1"/>
    <col min="13" max="13" width="17.85546875" style="140" customWidth="1"/>
    <col min="14" max="14" width="41.140625" style="140" customWidth="1"/>
    <col min="15" max="15" width="33.140625" style="140" customWidth="1"/>
    <col min="16" max="16" width="25.7109375" style="140" customWidth="1"/>
    <col min="17" max="17" width="32.5703125" style="140" customWidth="1"/>
    <col min="18" max="18" width="53.28515625" style="140" customWidth="1"/>
    <col min="19" max="16384" width="18.7109375" style="140"/>
  </cols>
  <sheetData>
    <row r="1" spans="1:11" ht="41.25" customHeight="1" x14ac:dyDescent="0.2">
      <c r="A1" s="726" t="s">
        <v>638</v>
      </c>
      <c r="B1" s="726"/>
      <c r="C1" s="726"/>
      <c r="D1" s="726"/>
      <c r="E1" s="726"/>
      <c r="F1" s="726"/>
      <c r="G1" s="726"/>
    </row>
    <row r="2" spans="1:11" ht="60" customHeight="1" x14ac:dyDescent="0.2">
      <c r="A2" s="726" t="s">
        <v>639</v>
      </c>
      <c r="B2" s="726"/>
      <c r="C2" s="726"/>
      <c r="D2" s="726"/>
      <c r="E2" s="726"/>
      <c r="F2" s="726"/>
      <c r="G2" s="726"/>
    </row>
    <row r="3" spans="1:11" ht="32.25" customHeight="1" thickBot="1" x14ac:dyDescent="0.3">
      <c r="A3" s="164" t="s">
        <v>403</v>
      </c>
      <c r="B3" s="201"/>
      <c r="C3" s="201"/>
      <c r="D3" s="201"/>
      <c r="E3" s="201"/>
      <c r="F3" s="201"/>
      <c r="G3" s="164" t="s">
        <v>277</v>
      </c>
      <c r="H3" s="100"/>
      <c r="I3" s="100"/>
      <c r="J3" s="100"/>
      <c r="K3" s="100"/>
    </row>
    <row r="4" spans="1:11" ht="60" customHeight="1" thickTop="1" x14ac:dyDescent="0.25">
      <c r="A4" s="736" t="s">
        <v>34</v>
      </c>
      <c r="B4" s="181" t="s">
        <v>409</v>
      </c>
      <c r="C4" s="181" t="s">
        <v>47</v>
      </c>
      <c r="D4" s="181" t="s">
        <v>48</v>
      </c>
      <c r="E4" s="181" t="s">
        <v>12</v>
      </c>
      <c r="F4" s="181" t="s">
        <v>436</v>
      </c>
      <c r="G4" s="731" t="s">
        <v>202</v>
      </c>
      <c r="H4" s="100"/>
      <c r="I4" s="100"/>
      <c r="J4" s="100"/>
      <c r="K4" s="100"/>
    </row>
    <row r="5" spans="1:11" ht="64.5" customHeight="1" thickBot="1" x14ac:dyDescent="0.25">
      <c r="A5" s="737"/>
      <c r="B5" s="161" t="s">
        <v>215</v>
      </c>
      <c r="C5" s="161" t="s">
        <v>216</v>
      </c>
      <c r="D5" s="161" t="s">
        <v>217</v>
      </c>
      <c r="E5" s="161" t="s">
        <v>127</v>
      </c>
      <c r="F5" s="175" t="s">
        <v>483</v>
      </c>
      <c r="G5" s="732"/>
      <c r="H5" s="111"/>
      <c r="I5" s="111"/>
      <c r="J5" s="111"/>
      <c r="K5" s="111"/>
    </row>
    <row r="6" spans="1:11" ht="30" customHeight="1" x14ac:dyDescent="0.2">
      <c r="A6" s="202" t="s">
        <v>16</v>
      </c>
      <c r="B6" s="372" t="s">
        <v>488</v>
      </c>
      <c r="C6" s="372">
        <v>31262</v>
      </c>
      <c r="D6" s="372" t="s">
        <v>488</v>
      </c>
      <c r="E6" s="372">
        <v>31262</v>
      </c>
      <c r="F6" s="453">
        <v>8.77</v>
      </c>
      <c r="G6" s="203" t="s">
        <v>203</v>
      </c>
      <c r="H6" s="111"/>
      <c r="I6" s="111"/>
      <c r="J6" s="111"/>
      <c r="K6" s="111"/>
    </row>
    <row r="7" spans="1:11" ht="30" customHeight="1" x14ac:dyDescent="0.2">
      <c r="A7" s="204" t="s">
        <v>17</v>
      </c>
      <c r="B7" s="372" t="s">
        <v>488</v>
      </c>
      <c r="C7" s="454">
        <v>25046</v>
      </c>
      <c r="D7" s="372" t="s">
        <v>488</v>
      </c>
      <c r="E7" s="454">
        <v>25046</v>
      </c>
      <c r="F7" s="455">
        <v>7.03</v>
      </c>
      <c r="G7" s="205" t="s">
        <v>204</v>
      </c>
      <c r="H7" s="111"/>
      <c r="I7" s="111"/>
      <c r="J7" s="111"/>
    </row>
    <row r="8" spans="1:11" ht="30" customHeight="1" x14ac:dyDescent="0.2">
      <c r="A8" s="204" t="s">
        <v>18</v>
      </c>
      <c r="B8" s="372" t="s">
        <v>488</v>
      </c>
      <c r="C8" s="454">
        <v>31854</v>
      </c>
      <c r="D8" s="372" t="s">
        <v>488</v>
      </c>
      <c r="E8" s="454">
        <v>31854</v>
      </c>
      <c r="F8" s="453">
        <v>8.94</v>
      </c>
      <c r="G8" s="205" t="s">
        <v>205</v>
      </c>
      <c r="H8" s="111"/>
      <c r="I8" s="111"/>
      <c r="J8" s="111"/>
    </row>
    <row r="9" spans="1:11" ht="30" customHeight="1" x14ac:dyDescent="0.2">
      <c r="A9" s="204" t="s">
        <v>19</v>
      </c>
      <c r="B9" s="372" t="s">
        <v>488</v>
      </c>
      <c r="C9" s="454">
        <v>24516</v>
      </c>
      <c r="D9" s="372" t="s">
        <v>488</v>
      </c>
      <c r="E9" s="454">
        <v>24516</v>
      </c>
      <c r="F9" s="455">
        <v>6.88</v>
      </c>
      <c r="G9" s="205" t="s">
        <v>206</v>
      </c>
      <c r="H9" s="111"/>
      <c r="I9" s="111"/>
      <c r="J9" s="111"/>
    </row>
    <row r="10" spans="1:11" ht="30" customHeight="1" x14ac:dyDescent="0.2">
      <c r="A10" s="204" t="s">
        <v>20</v>
      </c>
      <c r="B10" s="372" t="s">
        <v>488</v>
      </c>
      <c r="C10" s="454">
        <v>21675</v>
      </c>
      <c r="D10" s="372" t="s">
        <v>488</v>
      </c>
      <c r="E10" s="454">
        <v>21675</v>
      </c>
      <c r="F10" s="456">
        <v>6.08</v>
      </c>
      <c r="G10" s="205" t="s">
        <v>207</v>
      </c>
      <c r="H10" s="111"/>
      <c r="I10" s="111"/>
      <c r="J10" s="111"/>
    </row>
    <row r="11" spans="1:11" ht="30" customHeight="1" x14ac:dyDescent="0.2">
      <c r="A11" s="204" t="s">
        <v>21</v>
      </c>
      <c r="B11" s="372" t="s">
        <v>488</v>
      </c>
      <c r="C11" s="454">
        <v>5076</v>
      </c>
      <c r="D11" s="372" t="s">
        <v>488</v>
      </c>
      <c r="E11" s="454">
        <v>5076</v>
      </c>
      <c r="F11" s="455">
        <v>1.43</v>
      </c>
      <c r="G11" s="205" t="s">
        <v>208</v>
      </c>
      <c r="H11" s="111"/>
      <c r="I11" s="111"/>
      <c r="J11" s="111"/>
    </row>
    <row r="12" spans="1:11" ht="30" customHeight="1" x14ac:dyDescent="0.2">
      <c r="A12" s="204" t="s">
        <v>22</v>
      </c>
      <c r="B12" s="372" t="s">
        <v>488</v>
      </c>
      <c r="C12" s="454">
        <v>22636</v>
      </c>
      <c r="D12" s="372" t="s">
        <v>488</v>
      </c>
      <c r="E12" s="454">
        <v>22636</v>
      </c>
      <c r="F12" s="455">
        <v>6.35</v>
      </c>
      <c r="G12" s="205" t="s">
        <v>209</v>
      </c>
      <c r="H12" s="111"/>
      <c r="I12" s="183"/>
      <c r="J12" s="111"/>
    </row>
    <row r="13" spans="1:11" ht="30" customHeight="1" x14ac:dyDescent="0.2">
      <c r="A13" s="204" t="s">
        <v>23</v>
      </c>
      <c r="B13" s="372" t="s">
        <v>488</v>
      </c>
      <c r="C13" s="454">
        <v>49763</v>
      </c>
      <c r="D13" s="372" t="s">
        <v>488</v>
      </c>
      <c r="E13" s="454">
        <v>49763</v>
      </c>
      <c r="F13" s="455">
        <v>13.96</v>
      </c>
      <c r="G13" s="205" t="s">
        <v>210</v>
      </c>
      <c r="H13" s="111"/>
      <c r="I13" s="111"/>
      <c r="J13" s="111"/>
      <c r="K13" s="111"/>
    </row>
    <row r="14" spans="1:11" ht="30" customHeight="1" x14ac:dyDescent="0.2">
      <c r="A14" s="204" t="s">
        <v>24</v>
      </c>
      <c r="B14" s="372" t="s">
        <v>488</v>
      </c>
      <c r="C14" s="454">
        <v>29472</v>
      </c>
      <c r="D14" s="372" t="s">
        <v>488</v>
      </c>
      <c r="E14" s="454">
        <v>29472</v>
      </c>
      <c r="F14" s="455">
        <v>8.27</v>
      </c>
      <c r="G14" s="205" t="s">
        <v>211</v>
      </c>
      <c r="H14" s="111"/>
      <c r="I14" s="111"/>
      <c r="J14" s="111"/>
      <c r="K14" s="111"/>
    </row>
    <row r="15" spans="1:11" ht="30" customHeight="1" x14ac:dyDescent="0.2">
      <c r="A15" s="204" t="s">
        <v>25</v>
      </c>
      <c r="B15" s="372" t="s">
        <v>488</v>
      </c>
      <c r="C15" s="454">
        <v>34033</v>
      </c>
      <c r="D15" s="372" t="s">
        <v>488</v>
      </c>
      <c r="E15" s="454">
        <v>34033</v>
      </c>
      <c r="F15" s="455">
        <v>9.5500000000000007</v>
      </c>
      <c r="G15" s="205" t="s">
        <v>212</v>
      </c>
      <c r="H15" s="111"/>
      <c r="I15" s="111"/>
      <c r="J15" s="111"/>
      <c r="K15" s="111"/>
    </row>
    <row r="16" spans="1:11" ht="30" customHeight="1" x14ac:dyDescent="0.2">
      <c r="A16" s="204" t="s">
        <v>26</v>
      </c>
      <c r="B16" s="372" t="s">
        <v>488</v>
      </c>
      <c r="C16" s="454">
        <v>44062</v>
      </c>
      <c r="D16" s="372" t="s">
        <v>488</v>
      </c>
      <c r="E16" s="454">
        <v>44062</v>
      </c>
      <c r="F16" s="455">
        <v>12.36</v>
      </c>
      <c r="G16" s="205" t="s">
        <v>213</v>
      </c>
      <c r="H16" s="111"/>
      <c r="I16" s="111"/>
      <c r="J16" s="111"/>
      <c r="K16" s="111"/>
    </row>
    <row r="17" spans="1:11" ht="30" customHeight="1" thickBot="1" x14ac:dyDescent="0.25">
      <c r="A17" s="206" t="s">
        <v>27</v>
      </c>
      <c r="B17" s="457" t="s">
        <v>488</v>
      </c>
      <c r="C17" s="458">
        <v>36988</v>
      </c>
      <c r="D17" s="457" t="s">
        <v>488</v>
      </c>
      <c r="E17" s="458">
        <v>36988</v>
      </c>
      <c r="F17" s="457">
        <v>10.38</v>
      </c>
      <c r="G17" s="207" t="s">
        <v>214</v>
      </c>
      <c r="H17" s="111"/>
      <c r="I17" s="111"/>
      <c r="J17" s="111"/>
      <c r="K17" s="111"/>
    </row>
    <row r="18" spans="1:11" ht="30" customHeight="1" thickBot="1" x14ac:dyDescent="0.25">
      <c r="A18" s="208" t="s">
        <v>11</v>
      </c>
      <c r="B18" s="459"/>
      <c r="C18" s="459">
        <f>SUM(C6:C17)</f>
        <v>356383</v>
      </c>
      <c r="D18" s="457" t="s">
        <v>488</v>
      </c>
      <c r="E18" s="459">
        <f>SUM(E6:E17)</f>
        <v>356383</v>
      </c>
      <c r="F18" s="457">
        <f>SUM(F6:F17)</f>
        <v>100</v>
      </c>
      <c r="G18" s="209" t="s">
        <v>127</v>
      </c>
      <c r="H18" s="111"/>
      <c r="I18" s="111"/>
      <c r="J18" s="111"/>
      <c r="K18" s="111"/>
    </row>
    <row r="19" spans="1:11" ht="39" customHeight="1" x14ac:dyDescent="0.2">
      <c r="A19" s="733" t="s">
        <v>328</v>
      </c>
      <c r="B19" s="734"/>
      <c r="C19" s="210"/>
      <c r="D19" s="211"/>
      <c r="E19" s="210"/>
      <c r="F19" s="536">
        <v>1</v>
      </c>
      <c r="G19" s="212" t="s">
        <v>329</v>
      </c>
    </row>
    <row r="20" spans="1:11" ht="45" customHeight="1" thickBot="1" x14ac:dyDescent="0.25">
      <c r="A20" s="738" t="s">
        <v>410</v>
      </c>
      <c r="B20" s="738"/>
      <c r="C20" s="738"/>
      <c r="D20" s="735" t="s">
        <v>411</v>
      </c>
      <c r="E20" s="735"/>
      <c r="F20" s="735"/>
      <c r="G20" s="735"/>
    </row>
    <row r="21" spans="1:11" ht="45" customHeight="1" x14ac:dyDescent="0.2">
      <c r="A21" s="727" t="s">
        <v>734</v>
      </c>
      <c r="B21" s="727"/>
      <c r="C21" s="727"/>
      <c r="D21" s="727"/>
      <c r="E21" s="659" t="str">
        <f>ج2ص7!$H$30</f>
        <v xml:space="preserve">Source / Ministry of transport - the General Company of Rail Way </v>
      </c>
      <c r="F21" s="659"/>
      <c r="G21" s="659"/>
    </row>
    <row r="22" spans="1:11" ht="20.25" customHeight="1" x14ac:dyDescent="0.2">
      <c r="A22" s="184"/>
      <c r="B22" s="184"/>
      <c r="C22" s="184"/>
      <c r="D22" s="185"/>
      <c r="E22" s="185"/>
      <c r="F22" s="185"/>
      <c r="G22" s="185"/>
    </row>
    <row r="23" spans="1:11" ht="31.5" customHeight="1" x14ac:dyDescent="0.2">
      <c r="A23" s="739"/>
      <c r="B23" s="739"/>
      <c r="C23" s="739"/>
      <c r="D23" s="739"/>
      <c r="E23" s="739"/>
      <c r="F23" s="739"/>
      <c r="G23" s="739"/>
    </row>
    <row r="24" spans="1:11" ht="27" customHeight="1" x14ac:dyDescent="0.2"/>
    <row r="25" spans="1:11" ht="25.5" customHeight="1" x14ac:dyDescent="0.2"/>
    <row r="26" spans="1:11" ht="40.5" customHeight="1" x14ac:dyDescent="0.2">
      <c r="A26" s="730"/>
      <c r="B26" s="730"/>
      <c r="C26" s="152"/>
      <c r="D26" s="152"/>
      <c r="E26" s="186"/>
      <c r="F26" s="186"/>
      <c r="G26" s="187"/>
    </row>
    <row r="27" spans="1:11" ht="15.75" x14ac:dyDescent="0.2">
      <c r="A27" s="152"/>
      <c r="B27" s="152"/>
      <c r="C27" s="152"/>
      <c r="D27" s="152"/>
      <c r="E27" s="152"/>
      <c r="F27" s="152"/>
    </row>
    <row r="28" spans="1:11" ht="15.75" x14ac:dyDescent="0.2">
      <c r="A28" s="152"/>
      <c r="B28" s="152"/>
      <c r="C28" s="152"/>
      <c r="D28" s="152"/>
      <c r="E28" s="152"/>
      <c r="F28" s="152"/>
    </row>
    <row r="29" spans="1:11" ht="15" x14ac:dyDescent="0.2">
      <c r="A29" s="188"/>
      <c r="B29" s="188"/>
      <c r="C29" s="188"/>
      <c r="D29" s="188"/>
      <c r="E29" s="188"/>
      <c r="F29" s="188"/>
      <c r="G29" s="125"/>
      <c r="H29" s="125"/>
      <c r="I29" s="125"/>
      <c r="J29" s="125"/>
      <c r="K29" s="125"/>
    </row>
    <row r="30" spans="1:11" ht="15.75" x14ac:dyDescent="0.2">
      <c r="A30" s="152"/>
      <c r="B30" s="152"/>
      <c r="C30" s="152"/>
      <c r="D30" s="152"/>
      <c r="E30" s="152"/>
      <c r="F30" s="152"/>
      <c r="I30" s="140" t="s">
        <v>433</v>
      </c>
    </row>
    <row r="31" spans="1:11" ht="15.75" x14ac:dyDescent="0.2">
      <c r="A31" s="152"/>
      <c r="B31" s="152"/>
      <c r="C31" s="152"/>
      <c r="D31" s="152"/>
      <c r="E31" s="152"/>
      <c r="F31" s="152"/>
    </row>
    <row r="32" spans="1:11" ht="15.75" x14ac:dyDescent="0.2">
      <c r="A32" s="152"/>
      <c r="B32" s="152"/>
      <c r="C32" s="152"/>
      <c r="D32" s="152"/>
      <c r="E32" s="152"/>
      <c r="F32" s="152"/>
    </row>
    <row r="33" spans="1:9" ht="15.75" x14ac:dyDescent="0.2">
      <c r="A33" s="152"/>
      <c r="B33" s="152"/>
      <c r="C33" s="152"/>
      <c r="D33" s="152"/>
      <c r="E33" s="152"/>
      <c r="F33" s="152"/>
    </row>
    <row r="34" spans="1:9" ht="15.75" x14ac:dyDescent="0.2">
      <c r="A34" s="152"/>
      <c r="B34" s="152"/>
      <c r="C34" s="152"/>
      <c r="D34" s="152"/>
      <c r="E34" s="152"/>
      <c r="F34" s="152"/>
      <c r="G34" s="140" t="s">
        <v>435</v>
      </c>
      <c r="I34" s="140" t="s">
        <v>432</v>
      </c>
    </row>
    <row r="35" spans="1:9" ht="15.75" x14ac:dyDescent="0.2">
      <c r="A35" s="152"/>
      <c r="B35" s="152"/>
      <c r="C35" s="152"/>
      <c r="D35" s="152"/>
      <c r="E35" s="152"/>
      <c r="F35" s="152"/>
    </row>
    <row r="36" spans="1:9" ht="30.75" customHeight="1" x14ac:dyDescent="0.2">
      <c r="A36" s="152"/>
      <c r="B36" s="152"/>
      <c r="C36" s="152"/>
      <c r="D36" s="152"/>
      <c r="E36" s="152"/>
      <c r="F36" s="152"/>
    </row>
    <row r="37" spans="1:9" ht="15.75" x14ac:dyDescent="0.2">
      <c r="A37" s="152"/>
      <c r="B37" s="152"/>
      <c r="C37" s="152"/>
      <c r="D37" s="152"/>
      <c r="E37" s="152"/>
      <c r="F37" s="152"/>
    </row>
    <row r="38" spans="1:9" ht="15.75" x14ac:dyDescent="0.2">
      <c r="A38" s="152"/>
      <c r="B38" s="152"/>
      <c r="C38" s="152"/>
      <c r="D38" s="152"/>
      <c r="E38" s="152"/>
      <c r="F38" s="152"/>
    </row>
    <row r="39" spans="1:9" ht="25.5" customHeight="1" x14ac:dyDescent="0.2">
      <c r="A39" s="152"/>
      <c r="B39" s="152"/>
      <c r="C39" s="152"/>
      <c r="D39" s="152"/>
      <c r="E39" s="152"/>
      <c r="F39" s="152"/>
    </row>
    <row r="40" spans="1:9" ht="15.75" hidden="1" x14ac:dyDescent="0.2">
      <c r="A40" s="152"/>
      <c r="B40" s="152"/>
      <c r="C40" s="152"/>
      <c r="D40" s="152"/>
      <c r="E40" s="152"/>
      <c r="F40" s="152"/>
      <c r="I40" s="140" t="s">
        <v>434</v>
      </c>
    </row>
    <row r="41" spans="1:9" ht="14.25" hidden="1" customHeight="1" x14ac:dyDescent="0.2">
      <c r="A41" s="152"/>
      <c r="B41" s="152"/>
      <c r="C41" s="152"/>
      <c r="D41" s="152"/>
      <c r="E41" s="152"/>
      <c r="F41" s="152"/>
    </row>
    <row r="42" spans="1:9" ht="0.75" hidden="1" customHeight="1" x14ac:dyDescent="0.2">
      <c r="A42" s="152"/>
      <c r="B42" s="152"/>
      <c r="C42" s="152"/>
      <c r="D42" s="152"/>
      <c r="E42" s="152"/>
      <c r="F42" s="152"/>
    </row>
    <row r="43" spans="1:9" ht="15.75" hidden="1" x14ac:dyDescent="0.2">
      <c r="A43" s="152"/>
      <c r="B43" s="152"/>
      <c r="C43" s="152"/>
      <c r="D43" s="152"/>
      <c r="E43" s="152"/>
      <c r="F43" s="152"/>
    </row>
    <row r="44" spans="1:9" ht="0.75" hidden="1" customHeight="1" x14ac:dyDescent="0.2">
      <c r="A44" s="152"/>
      <c r="B44" s="152"/>
      <c r="C44" s="152"/>
      <c r="D44" s="152"/>
      <c r="E44" s="152"/>
      <c r="F44" s="152"/>
    </row>
    <row r="45" spans="1:9" ht="15.75" x14ac:dyDescent="0.2">
      <c r="A45" s="152"/>
      <c r="B45" s="152"/>
      <c r="C45" s="152"/>
      <c r="D45" s="152"/>
      <c r="E45" s="152"/>
      <c r="F45" s="152"/>
      <c r="G45" s="125"/>
    </row>
    <row r="46" spans="1:9" ht="15.75" x14ac:dyDescent="0.2">
      <c r="A46" s="152"/>
      <c r="B46" s="152"/>
      <c r="C46" s="152"/>
      <c r="D46" s="152"/>
      <c r="E46" s="152"/>
      <c r="F46" s="152"/>
    </row>
  </sheetData>
  <mergeCells count="11">
    <mergeCell ref="A26:B26"/>
    <mergeCell ref="G4:G5"/>
    <mergeCell ref="A19:B19"/>
    <mergeCell ref="A1:G1"/>
    <mergeCell ref="D20:G20"/>
    <mergeCell ref="A4:A5"/>
    <mergeCell ref="A2:G2"/>
    <mergeCell ref="A20:C20"/>
    <mergeCell ref="A23:G23"/>
    <mergeCell ref="A21:D21"/>
    <mergeCell ref="E21:G21"/>
  </mergeCells>
  <phoneticPr fontId="4" type="noConversion"/>
  <printOptions horizontalCentered="1" verticalCentered="1"/>
  <pageMargins left="0.25" right="0.25" top="0.75" bottom="0.75" header="0.3" footer="0.3"/>
  <pageSetup paperSize="9" scale="65" orientation="portrait" r:id="rId1"/>
  <headerFooter alignWithMargins="0">
    <oddFooter>&amp;C&amp;"Arial,غامق"&amp;16 &amp;14 25</oddFooter>
  </headerFooter>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162"/>
  <sheetViews>
    <sheetView rightToLeft="1" view="pageBreakPreview" topLeftCell="A88" zoomScale="60" zoomScaleNormal="100" workbookViewId="0">
      <selection activeCell="R121" sqref="R121"/>
    </sheetView>
  </sheetViews>
  <sheetFormatPr defaultRowHeight="12.75" x14ac:dyDescent="0.2"/>
  <cols>
    <col min="2" max="2" width="15.5703125" customWidth="1"/>
    <col min="6" max="6" width="11.28515625" customWidth="1"/>
    <col min="7" max="7" width="9.5703125" bestFit="1" customWidth="1"/>
    <col min="8" max="8" width="13.42578125" customWidth="1"/>
    <col min="9" max="9" width="12.28515625" customWidth="1"/>
    <col min="11" max="11" width="16.140625" customWidth="1"/>
    <col min="12" max="12" width="14.7109375" customWidth="1"/>
    <col min="13" max="13" width="16.140625" customWidth="1"/>
    <col min="15" max="15" width="8.140625" customWidth="1"/>
  </cols>
  <sheetData>
    <row r="1" spans="1:14" ht="13.5" thickBot="1" x14ac:dyDescent="0.25">
      <c r="B1" t="s">
        <v>301</v>
      </c>
      <c r="E1" t="s">
        <v>302</v>
      </c>
      <c r="J1" s="5" t="s">
        <v>309</v>
      </c>
    </row>
    <row r="2" spans="1:14" ht="15.75" x14ac:dyDescent="0.2">
      <c r="A2">
        <v>2010</v>
      </c>
      <c r="B2">
        <v>178</v>
      </c>
      <c r="D2">
        <v>2011</v>
      </c>
      <c r="F2" s="1"/>
      <c r="G2" s="12" t="s">
        <v>100</v>
      </c>
      <c r="H2" s="12" t="s">
        <v>46</v>
      </c>
      <c r="I2" s="5" t="s">
        <v>33</v>
      </c>
      <c r="J2" s="13">
        <v>0.1</v>
      </c>
      <c r="K2" s="5" t="s">
        <v>33</v>
      </c>
      <c r="L2">
        <v>650</v>
      </c>
    </row>
    <row r="3" spans="1:14" ht="18" x14ac:dyDescent="0.25">
      <c r="A3" s="100">
        <v>2011</v>
      </c>
      <c r="B3" s="100">
        <v>148</v>
      </c>
      <c r="C3" s="100"/>
      <c r="D3" s="100">
        <v>2012</v>
      </c>
      <c r="E3" s="100">
        <v>660</v>
      </c>
      <c r="F3" s="102">
        <v>2012</v>
      </c>
      <c r="G3" s="102">
        <v>50</v>
      </c>
      <c r="H3" s="102">
        <v>25</v>
      </c>
      <c r="I3" s="100" t="s">
        <v>308</v>
      </c>
      <c r="J3" s="103">
        <v>83.8</v>
      </c>
      <c r="K3" s="100" t="s">
        <v>308</v>
      </c>
      <c r="L3">
        <v>894594</v>
      </c>
    </row>
    <row r="4" spans="1:14" ht="18" x14ac:dyDescent="0.25">
      <c r="A4" s="100">
        <v>2012</v>
      </c>
      <c r="B4" s="100">
        <v>134</v>
      </c>
      <c r="C4" s="100"/>
      <c r="D4" s="100">
        <v>2013</v>
      </c>
      <c r="E4" s="100">
        <v>850</v>
      </c>
      <c r="F4" s="102">
        <v>2013</v>
      </c>
      <c r="G4" s="102">
        <v>44</v>
      </c>
      <c r="H4" s="102">
        <v>22</v>
      </c>
      <c r="I4" s="100" t="s">
        <v>307</v>
      </c>
      <c r="J4" s="103">
        <v>16.100000000000001</v>
      </c>
      <c r="K4" s="100" t="s">
        <v>307</v>
      </c>
      <c r="L4">
        <v>171683</v>
      </c>
    </row>
    <row r="5" spans="1:14" ht="16.5" thickBot="1" x14ac:dyDescent="0.25">
      <c r="A5" s="111">
        <v>2013</v>
      </c>
      <c r="B5" s="111">
        <v>146</v>
      </c>
      <c r="C5" s="111"/>
      <c r="D5" s="111">
        <v>2014</v>
      </c>
      <c r="E5" s="111">
        <v>1703</v>
      </c>
      <c r="F5" s="11">
        <v>2014</v>
      </c>
      <c r="G5" s="11">
        <v>38</v>
      </c>
      <c r="H5" s="11">
        <v>26</v>
      </c>
      <c r="I5" s="111"/>
      <c r="J5" s="111"/>
      <c r="K5" s="111"/>
      <c r="N5" t="s">
        <v>312</v>
      </c>
    </row>
    <row r="6" spans="1:14" ht="16.5" thickBot="1" x14ac:dyDescent="0.25">
      <c r="A6" s="111">
        <v>2014</v>
      </c>
      <c r="B6" s="111">
        <v>393</v>
      </c>
      <c r="C6" s="111"/>
      <c r="D6" s="111">
        <v>2015</v>
      </c>
      <c r="E6" s="111">
        <v>1067</v>
      </c>
      <c r="F6" s="111"/>
      <c r="G6" s="11"/>
      <c r="H6" s="11"/>
      <c r="I6" s="111"/>
      <c r="J6" s="111"/>
      <c r="K6" s="111"/>
      <c r="M6" t="s">
        <v>72</v>
      </c>
      <c r="N6">
        <v>509396</v>
      </c>
    </row>
    <row r="7" spans="1:14" ht="15" x14ac:dyDescent="0.2">
      <c r="A7" s="111"/>
      <c r="B7" s="111"/>
      <c r="C7" s="111"/>
      <c r="D7" s="111"/>
      <c r="E7" s="111"/>
      <c r="F7" s="111"/>
      <c r="G7" s="111"/>
      <c r="H7" s="111"/>
      <c r="I7" s="111"/>
      <c r="J7" s="111"/>
      <c r="K7" s="111"/>
      <c r="M7" t="s">
        <v>104</v>
      </c>
      <c r="N7">
        <v>21688</v>
      </c>
    </row>
    <row r="8" spans="1:14" ht="15" x14ac:dyDescent="0.2">
      <c r="A8" s="111"/>
      <c r="B8" s="111"/>
      <c r="C8" s="111"/>
      <c r="D8" s="111"/>
      <c r="E8" s="111"/>
      <c r="F8" s="111"/>
      <c r="G8" s="111"/>
      <c r="H8" s="111"/>
      <c r="I8" s="111"/>
      <c r="J8" s="111"/>
      <c r="K8" s="111"/>
      <c r="M8" t="s">
        <v>330</v>
      </c>
      <c r="N8">
        <v>12699</v>
      </c>
    </row>
    <row r="9" spans="1:14" ht="15.75" thickBot="1" x14ac:dyDescent="0.25">
      <c r="A9" s="111"/>
      <c r="B9" s="111" t="s">
        <v>303</v>
      </c>
      <c r="C9" s="111" t="s">
        <v>304</v>
      </c>
      <c r="D9" s="111"/>
      <c r="E9" s="111"/>
      <c r="F9" s="111"/>
      <c r="G9" s="111"/>
      <c r="H9" s="111"/>
      <c r="I9" s="111"/>
      <c r="L9" t="s">
        <v>312</v>
      </c>
      <c r="M9" t="s">
        <v>334</v>
      </c>
      <c r="N9">
        <v>262083</v>
      </c>
    </row>
    <row r="10" spans="1:14" ht="18.75" customHeight="1" thickBot="1" x14ac:dyDescent="0.25">
      <c r="A10" s="111">
        <v>2009</v>
      </c>
      <c r="B10" s="7">
        <v>100</v>
      </c>
      <c r="C10" s="7">
        <v>100</v>
      </c>
      <c r="D10" s="111"/>
      <c r="E10" s="111"/>
      <c r="F10" s="111"/>
      <c r="G10" s="111"/>
      <c r="H10" s="111"/>
      <c r="I10" s="111"/>
      <c r="K10" s="5" t="s">
        <v>74</v>
      </c>
      <c r="L10" s="75">
        <v>1872908</v>
      </c>
      <c r="M10" t="s">
        <v>73</v>
      </c>
      <c r="N10">
        <v>7185</v>
      </c>
    </row>
    <row r="11" spans="1:14" ht="16.5" thickTop="1" x14ac:dyDescent="0.2">
      <c r="A11" s="111">
        <v>2010</v>
      </c>
      <c r="B11" s="8">
        <v>96.4</v>
      </c>
      <c r="C11" s="8">
        <v>154.5</v>
      </c>
      <c r="D11" s="111"/>
      <c r="E11" s="111"/>
      <c r="F11" s="111"/>
      <c r="G11" s="111"/>
      <c r="H11" s="2" t="s">
        <v>38</v>
      </c>
      <c r="I11" s="111">
        <v>209</v>
      </c>
      <c r="K11" s="5" t="s">
        <v>73</v>
      </c>
      <c r="L11" s="75">
        <v>122382</v>
      </c>
      <c r="M11" t="s">
        <v>74</v>
      </c>
      <c r="N11">
        <v>1359442</v>
      </c>
    </row>
    <row r="12" spans="1:14" ht="15.75" x14ac:dyDescent="0.2">
      <c r="A12" s="111">
        <v>2011</v>
      </c>
      <c r="B12" s="9">
        <v>80.900000000000006</v>
      </c>
      <c r="C12" s="9">
        <v>102.5</v>
      </c>
      <c r="D12" s="111"/>
      <c r="E12" s="111"/>
      <c r="F12" s="111"/>
      <c r="G12" s="111"/>
      <c r="H12" s="3" t="s">
        <v>517</v>
      </c>
      <c r="I12" s="111">
        <v>147</v>
      </c>
      <c r="K12" t="s">
        <v>330</v>
      </c>
      <c r="L12" s="75">
        <v>19597</v>
      </c>
    </row>
    <row r="13" spans="1:14" ht="15.75" x14ac:dyDescent="0.2">
      <c r="A13" s="111">
        <v>2012</v>
      </c>
      <c r="B13" s="9">
        <v>67.3</v>
      </c>
      <c r="C13" s="9">
        <v>132</v>
      </c>
      <c r="D13" s="111"/>
      <c r="E13" s="111"/>
      <c r="F13" s="111"/>
      <c r="G13" s="111"/>
      <c r="H13" s="3"/>
      <c r="I13" s="111"/>
      <c r="K13" s="5" t="s">
        <v>335</v>
      </c>
      <c r="L13" s="75">
        <v>375700</v>
      </c>
    </row>
    <row r="14" spans="1:14" ht="15.75" x14ac:dyDescent="0.2">
      <c r="A14" s="111">
        <v>2013</v>
      </c>
      <c r="B14" s="9">
        <v>60.9</v>
      </c>
      <c r="C14" s="9">
        <v>264.39999999999998</v>
      </c>
      <c r="D14" s="111"/>
      <c r="E14" s="111"/>
      <c r="F14" s="111"/>
      <c r="G14" s="111"/>
      <c r="H14" s="3"/>
      <c r="I14" s="111"/>
      <c r="K14" t="s">
        <v>104</v>
      </c>
      <c r="L14" s="75">
        <v>37344</v>
      </c>
    </row>
    <row r="15" spans="1:14" ht="16.5" thickBot="1" x14ac:dyDescent="0.25">
      <c r="A15" s="111">
        <v>2014</v>
      </c>
      <c r="B15" s="10">
        <v>66.400000000000006</v>
      </c>
      <c r="C15" s="10">
        <v>165.7</v>
      </c>
      <c r="D15" s="111"/>
      <c r="E15" s="111"/>
      <c r="F15" s="111"/>
      <c r="G15" s="111"/>
      <c r="H15" s="4"/>
      <c r="I15" s="111"/>
      <c r="K15" t="s">
        <v>72</v>
      </c>
      <c r="L15" s="75">
        <v>696092</v>
      </c>
    </row>
    <row r="16" spans="1:14" ht="16.5" thickBot="1" x14ac:dyDescent="0.25">
      <c r="A16" s="111"/>
      <c r="B16" s="111"/>
      <c r="C16" s="111"/>
      <c r="D16" s="111"/>
      <c r="E16" s="111"/>
      <c r="F16" s="111"/>
      <c r="G16" s="111"/>
      <c r="H16" s="4"/>
      <c r="I16" s="111"/>
      <c r="J16" s="111"/>
    </row>
    <row r="17" spans="1:12" ht="15.75" x14ac:dyDescent="0.2">
      <c r="A17" s="111"/>
      <c r="B17" s="111"/>
      <c r="C17" s="111"/>
      <c r="D17" s="111"/>
      <c r="E17" s="111"/>
      <c r="F17" s="111"/>
      <c r="G17" s="111"/>
      <c r="H17" s="73"/>
      <c r="I17" s="111"/>
      <c r="J17" s="111"/>
      <c r="K17" s="111" t="s">
        <v>448</v>
      </c>
      <c r="L17" t="s">
        <v>311</v>
      </c>
    </row>
    <row r="18" spans="1:12" ht="15" x14ac:dyDescent="0.2">
      <c r="A18" s="111"/>
      <c r="B18" s="111"/>
      <c r="C18" s="111"/>
      <c r="D18" s="111"/>
      <c r="E18" s="111"/>
      <c r="F18" s="111"/>
      <c r="G18" s="111"/>
      <c r="H18" s="111"/>
      <c r="I18" s="111"/>
      <c r="J18" s="111"/>
      <c r="K18" s="111" t="s">
        <v>310</v>
      </c>
      <c r="L18" s="75">
        <v>270888</v>
      </c>
    </row>
    <row r="19" spans="1:12" x14ac:dyDescent="0.2">
      <c r="K19" t="s">
        <v>68</v>
      </c>
      <c r="L19" s="75">
        <v>2054853</v>
      </c>
    </row>
    <row r="20" spans="1:12" x14ac:dyDescent="0.2">
      <c r="K20" t="s">
        <v>69</v>
      </c>
      <c r="L20" s="75">
        <v>808407</v>
      </c>
    </row>
    <row r="21" spans="1:12" x14ac:dyDescent="0.2">
      <c r="K21" t="s">
        <v>445</v>
      </c>
      <c r="L21" s="75">
        <v>2597</v>
      </c>
    </row>
    <row r="22" spans="1:12" x14ac:dyDescent="0.2">
      <c r="K22" t="s">
        <v>70</v>
      </c>
      <c r="L22" s="75">
        <v>7196</v>
      </c>
    </row>
    <row r="23" spans="1:12" x14ac:dyDescent="0.2">
      <c r="K23" t="s">
        <v>446</v>
      </c>
      <c r="L23" s="75">
        <v>207619</v>
      </c>
    </row>
    <row r="28" spans="1:12" ht="14.25" x14ac:dyDescent="0.2">
      <c r="A28" s="125"/>
      <c r="B28" s="125"/>
      <c r="C28" s="125"/>
      <c r="D28" s="125"/>
      <c r="E28" s="125"/>
      <c r="F28" s="125"/>
      <c r="G28" s="125"/>
      <c r="H28" s="125"/>
      <c r="I28" s="125"/>
      <c r="J28" s="125"/>
      <c r="K28" s="125"/>
    </row>
    <row r="37" spans="1:16" x14ac:dyDescent="0.2">
      <c r="C37" t="s">
        <v>76</v>
      </c>
    </row>
    <row r="38" spans="1:16" x14ac:dyDescent="0.2">
      <c r="D38">
        <v>2016</v>
      </c>
      <c r="E38">
        <v>2015</v>
      </c>
      <c r="F38">
        <v>2014</v>
      </c>
      <c r="G38">
        <v>2013</v>
      </c>
      <c r="H38">
        <v>2012</v>
      </c>
    </row>
    <row r="39" spans="1:16" x14ac:dyDescent="0.2">
      <c r="D39">
        <v>417</v>
      </c>
      <c r="E39">
        <v>393</v>
      </c>
      <c r="F39">
        <v>146</v>
      </c>
      <c r="G39">
        <v>134</v>
      </c>
      <c r="H39">
        <v>148</v>
      </c>
    </row>
    <row r="48" spans="1:16" ht="25.5" x14ac:dyDescent="0.2">
      <c r="A48">
        <v>2014</v>
      </c>
      <c r="B48">
        <v>146</v>
      </c>
      <c r="E48" t="s">
        <v>396</v>
      </c>
      <c r="O48" s="134" t="s">
        <v>537</v>
      </c>
      <c r="P48" s="134" t="s">
        <v>538</v>
      </c>
    </row>
    <row r="49" spans="1:16" x14ac:dyDescent="0.2">
      <c r="A49">
        <v>2015</v>
      </c>
      <c r="B49">
        <v>393</v>
      </c>
      <c r="D49">
        <v>2018</v>
      </c>
      <c r="E49">
        <v>529</v>
      </c>
      <c r="O49">
        <v>333</v>
      </c>
      <c r="P49">
        <v>293</v>
      </c>
    </row>
    <row r="50" spans="1:16" x14ac:dyDescent="0.2">
      <c r="A50">
        <v>2016</v>
      </c>
      <c r="B50">
        <v>417</v>
      </c>
      <c r="D50">
        <v>2017</v>
      </c>
      <c r="E50">
        <v>435</v>
      </c>
    </row>
    <row r="51" spans="1:16" x14ac:dyDescent="0.2">
      <c r="A51">
        <v>2017</v>
      </c>
      <c r="B51">
        <v>435</v>
      </c>
      <c r="D51">
        <v>2016</v>
      </c>
      <c r="E51">
        <v>417</v>
      </c>
    </row>
    <row r="52" spans="1:16" x14ac:dyDescent="0.2">
      <c r="A52">
        <v>2018</v>
      </c>
      <c r="D52">
        <v>2015</v>
      </c>
      <c r="E52">
        <v>393</v>
      </c>
    </row>
    <row r="53" spans="1:16" x14ac:dyDescent="0.2">
      <c r="D53">
        <v>2014</v>
      </c>
      <c r="E53">
        <v>146</v>
      </c>
    </row>
    <row r="55" spans="1:16" x14ac:dyDescent="0.2">
      <c r="G55" t="s">
        <v>302</v>
      </c>
    </row>
    <row r="56" spans="1:16" x14ac:dyDescent="0.2">
      <c r="F56">
        <v>2014</v>
      </c>
      <c r="G56" s="75">
        <v>1067</v>
      </c>
    </row>
    <row r="57" spans="1:16" x14ac:dyDescent="0.2">
      <c r="F57">
        <v>2015</v>
      </c>
      <c r="G57">
        <v>318</v>
      </c>
    </row>
    <row r="58" spans="1:16" x14ac:dyDescent="0.2">
      <c r="F58">
        <v>2016</v>
      </c>
      <c r="G58">
        <v>52</v>
      </c>
    </row>
    <row r="59" spans="1:16" x14ac:dyDescent="0.2">
      <c r="F59">
        <v>2017</v>
      </c>
      <c r="G59">
        <v>104</v>
      </c>
    </row>
    <row r="60" spans="1:16" x14ac:dyDescent="0.2">
      <c r="F60">
        <v>2018</v>
      </c>
      <c r="G60">
        <v>356</v>
      </c>
    </row>
    <row r="71" spans="7:9" ht="13.5" thickBot="1" x14ac:dyDescent="0.25"/>
    <row r="72" spans="7:9" ht="32.25" thickTop="1" x14ac:dyDescent="0.2">
      <c r="H72" s="6" t="s">
        <v>303</v>
      </c>
      <c r="I72" s="6" t="s">
        <v>304</v>
      </c>
    </row>
    <row r="73" spans="7:9" ht="15.75" x14ac:dyDescent="0.2">
      <c r="G73" s="74">
        <v>2009</v>
      </c>
      <c r="H73" s="14">
        <v>100</v>
      </c>
      <c r="I73" s="14">
        <v>100</v>
      </c>
    </row>
    <row r="74" spans="7:9" ht="15.75" x14ac:dyDescent="0.2">
      <c r="G74" s="74">
        <v>2010</v>
      </c>
      <c r="H74" s="8">
        <v>96.4</v>
      </c>
      <c r="I74" s="8">
        <v>154.5</v>
      </c>
    </row>
    <row r="75" spans="7:9" ht="15.75" x14ac:dyDescent="0.2">
      <c r="G75" s="74">
        <v>2011</v>
      </c>
      <c r="H75" s="9">
        <v>80.900000000000006</v>
      </c>
      <c r="I75" s="9">
        <v>102.5</v>
      </c>
    </row>
    <row r="76" spans="7:9" ht="15.75" x14ac:dyDescent="0.2">
      <c r="G76" s="74">
        <v>2012</v>
      </c>
      <c r="H76" s="9">
        <v>67.3</v>
      </c>
      <c r="I76" s="9">
        <v>132</v>
      </c>
    </row>
    <row r="77" spans="7:9" ht="15.75" x14ac:dyDescent="0.2">
      <c r="G77" s="74">
        <v>2013</v>
      </c>
      <c r="H77" s="9">
        <v>60.9</v>
      </c>
      <c r="I77" s="9">
        <v>264.39999999999998</v>
      </c>
    </row>
    <row r="78" spans="7:9" ht="15.75" x14ac:dyDescent="0.2">
      <c r="G78" s="74">
        <v>2014</v>
      </c>
      <c r="H78" s="16">
        <v>66.400000000000006</v>
      </c>
      <c r="I78" s="16">
        <v>165.7</v>
      </c>
    </row>
    <row r="79" spans="7:9" ht="15.75" x14ac:dyDescent="0.2">
      <c r="G79" s="74">
        <v>2015</v>
      </c>
      <c r="H79" s="15">
        <v>178.6</v>
      </c>
      <c r="I79" s="15">
        <v>49.4</v>
      </c>
    </row>
    <row r="80" spans="7:9" ht="15.75" x14ac:dyDescent="0.2">
      <c r="G80" s="74">
        <v>2016</v>
      </c>
      <c r="H80" s="15">
        <v>189.5</v>
      </c>
      <c r="I80" s="15">
        <v>8.1</v>
      </c>
    </row>
    <row r="81" spans="2:10" ht="15.75" x14ac:dyDescent="0.2">
      <c r="G81" s="127">
        <v>2017</v>
      </c>
      <c r="H81" s="15">
        <v>197.7</v>
      </c>
      <c r="I81" s="15">
        <v>16.100000000000001</v>
      </c>
    </row>
    <row r="82" spans="2:10" ht="15.75" x14ac:dyDescent="0.2">
      <c r="G82" s="127">
        <v>2018</v>
      </c>
      <c r="H82" s="15">
        <v>240.5</v>
      </c>
      <c r="I82" s="15">
        <v>55.3</v>
      </c>
    </row>
    <row r="83" spans="2:10" x14ac:dyDescent="0.2">
      <c r="F83" s="5" t="s">
        <v>397</v>
      </c>
      <c r="G83" s="5" t="s">
        <v>46</v>
      </c>
    </row>
    <row r="84" spans="2:10" x14ac:dyDescent="0.2">
      <c r="E84">
        <v>2016</v>
      </c>
      <c r="F84">
        <v>29</v>
      </c>
      <c r="G84">
        <v>23</v>
      </c>
    </row>
    <row r="85" spans="2:10" x14ac:dyDescent="0.2">
      <c r="E85">
        <v>2017</v>
      </c>
      <c r="F85">
        <v>26</v>
      </c>
      <c r="G85">
        <v>19</v>
      </c>
    </row>
    <row r="86" spans="2:10" x14ac:dyDescent="0.2">
      <c r="E86">
        <v>2018</v>
      </c>
      <c r="F86">
        <v>24</v>
      </c>
      <c r="G86">
        <v>18</v>
      </c>
    </row>
    <row r="88" spans="2:10" x14ac:dyDescent="0.2">
      <c r="F88" s="5" t="s">
        <v>398</v>
      </c>
      <c r="G88" s="5" t="s">
        <v>238</v>
      </c>
    </row>
    <row r="89" spans="2:10" x14ac:dyDescent="0.2">
      <c r="E89">
        <v>2016</v>
      </c>
      <c r="F89">
        <v>339</v>
      </c>
      <c r="G89" s="75">
        <v>11084</v>
      </c>
    </row>
    <row r="90" spans="2:10" x14ac:dyDescent="0.2">
      <c r="E90">
        <v>2017</v>
      </c>
      <c r="F90">
        <v>433</v>
      </c>
      <c r="G90">
        <v>879</v>
      </c>
    </row>
    <row r="91" spans="2:10" x14ac:dyDescent="0.2">
      <c r="E91">
        <v>2018</v>
      </c>
      <c r="F91">
        <v>144</v>
      </c>
      <c r="G91">
        <v>687</v>
      </c>
    </row>
    <row r="92" spans="2:10" x14ac:dyDescent="0.2">
      <c r="H92" s="140" t="s">
        <v>414</v>
      </c>
    </row>
    <row r="93" spans="2:10" x14ac:dyDescent="0.2">
      <c r="B93" t="s">
        <v>426</v>
      </c>
      <c r="E93">
        <v>2011</v>
      </c>
      <c r="F93">
        <v>2012</v>
      </c>
      <c r="G93">
        <v>2013</v>
      </c>
    </row>
    <row r="94" spans="2:10" ht="15.75" x14ac:dyDescent="0.2">
      <c r="C94">
        <v>2009</v>
      </c>
      <c r="D94">
        <v>2010</v>
      </c>
      <c r="E94" s="9">
        <v>80.900000000000006</v>
      </c>
      <c r="F94" s="9">
        <v>67.3</v>
      </c>
      <c r="G94" s="9">
        <v>60.9</v>
      </c>
      <c r="H94" s="129">
        <v>2014</v>
      </c>
      <c r="I94" s="129">
        <v>2015</v>
      </c>
      <c r="J94">
        <v>2016</v>
      </c>
    </row>
    <row r="95" spans="2:10" ht="18" customHeight="1" x14ac:dyDescent="0.2">
      <c r="B95" t="s">
        <v>427</v>
      </c>
      <c r="C95" s="14">
        <v>100</v>
      </c>
      <c r="D95" s="8">
        <v>96.4</v>
      </c>
      <c r="E95" s="9">
        <v>102.5</v>
      </c>
      <c r="F95" s="9">
        <v>132</v>
      </c>
      <c r="G95" s="9">
        <v>264.39999999999998</v>
      </c>
      <c r="H95" s="16">
        <v>66.400000000000006</v>
      </c>
      <c r="I95" s="15">
        <v>178.6</v>
      </c>
      <c r="J95" s="15">
        <v>208.6</v>
      </c>
    </row>
    <row r="96" spans="2:10" ht="17.25" customHeight="1" x14ac:dyDescent="0.2">
      <c r="B96" t="s">
        <v>427</v>
      </c>
      <c r="C96" s="14">
        <v>100</v>
      </c>
      <c r="D96" s="8">
        <v>154.5</v>
      </c>
      <c r="H96" s="16">
        <v>165.7</v>
      </c>
      <c r="I96" s="15">
        <v>49.4</v>
      </c>
      <c r="J96" s="15">
        <v>8.9</v>
      </c>
    </row>
    <row r="100" spans="5:6" x14ac:dyDescent="0.2">
      <c r="F100" s="5" t="s">
        <v>399</v>
      </c>
    </row>
    <row r="101" spans="5:6" x14ac:dyDescent="0.2">
      <c r="E101" s="5" t="s">
        <v>308</v>
      </c>
      <c r="F101" s="17">
        <v>0.82</v>
      </c>
    </row>
    <row r="102" spans="5:6" x14ac:dyDescent="0.2">
      <c r="E102" s="5" t="s">
        <v>307</v>
      </c>
      <c r="F102" s="17">
        <v>0.18</v>
      </c>
    </row>
    <row r="111" spans="5:6" x14ac:dyDescent="0.2">
      <c r="F111" s="5" t="s">
        <v>401</v>
      </c>
    </row>
    <row r="112" spans="5:6" x14ac:dyDescent="0.2">
      <c r="E112" s="5" t="s">
        <v>400</v>
      </c>
      <c r="F112">
        <v>16</v>
      </c>
    </row>
    <row r="113" spans="2:6" x14ac:dyDescent="0.2">
      <c r="E113" s="5" t="s">
        <v>49</v>
      </c>
      <c r="F113">
        <v>6</v>
      </c>
    </row>
    <row r="114" spans="2:6" x14ac:dyDescent="0.2">
      <c r="E114" s="5" t="s">
        <v>39</v>
      </c>
      <c r="F114">
        <v>25</v>
      </c>
    </row>
    <row r="115" spans="2:6" x14ac:dyDescent="0.2">
      <c r="E115" s="5" t="s">
        <v>50</v>
      </c>
      <c r="F115">
        <v>5</v>
      </c>
    </row>
    <row r="117" spans="2:6" ht="13.5" thickBot="1" x14ac:dyDescent="0.25">
      <c r="C117" s="140" t="s">
        <v>772</v>
      </c>
    </row>
    <row r="118" spans="2:6" ht="16.5" thickTop="1" x14ac:dyDescent="0.2">
      <c r="B118" s="233" t="s">
        <v>38</v>
      </c>
      <c r="C118" s="383">
        <v>209</v>
      </c>
    </row>
    <row r="119" spans="2:6" ht="16.5" thickBot="1" x14ac:dyDescent="0.25">
      <c r="B119" s="235" t="s">
        <v>516</v>
      </c>
      <c r="C119" s="384">
        <v>147</v>
      </c>
    </row>
    <row r="120" spans="2:6" ht="16.5" thickBot="1" x14ac:dyDescent="0.25">
      <c r="B120" s="550"/>
      <c r="C120" s="548"/>
    </row>
    <row r="136" spans="9:20" x14ac:dyDescent="0.2">
      <c r="P136" t="s">
        <v>444</v>
      </c>
    </row>
    <row r="137" spans="9:20" x14ac:dyDescent="0.2">
      <c r="Q137" t="s">
        <v>443</v>
      </c>
      <c r="S137" s="5" t="s">
        <v>442</v>
      </c>
    </row>
    <row r="138" spans="9:20" x14ac:dyDescent="0.2">
      <c r="P138" s="5"/>
    </row>
    <row r="139" spans="9:20" x14ac:dyDescent="0.2">
      <c r="I139" s="5"/>
      <c r="J139" s="5"/>
      <c r="K139" s="5"/>
      <c r="L139" s="5"/>
      <c r="M139" s="5"/>
      <c r="N139" s="5"/>
      <c r="O139" s="5"/>
      <c r="Q139" s="5"/>
      <c r="R139" s="5"/>
      <c r="S139">
        <v>2.29</v>
      </c>
      <c r="T139" s="5" t="s">
        <v>16</v>
      </c>
    </row>
    <row r="140" spans="9:20" x14ac:dyDescent="0.2">
      <c r="I140" s="5"/>
      <c r="S140">
        <v>7.08</v>
      </c>
      <c r="T140" s="5" t="s">
        <v>17</v>
      </c>
    </row>
    <row r="141" spans="9:20" x14ac:dyDescent="0.2">
      <c r="S141">
        <v>18.72</v>
      </c>
      <c r="T141" s="5" t="s">
        <v>18</v>
      </c>
    </row>
    <row r="142" spans="9:20" x14ac:dyDescent="0.2">
      <c r="S142">
        <v>0.98</v>
      </c>
      <c r="T142" s="5" t="s">
        <v>19</v>
      </c>
    </row>
    <row r="143" spans="9:20" x14ac:dyDescent="0.2">
      <c r="S143" s="72">
        <v>6.2</v>
      </c>
      <c r="T143" s="5" t="s">
        <v>438</v>
      </c>
    </row>
    <row r="144" spans="9:20" x14ac:dyDescent="0.2">
      <c r="S144">
        <v>14.88</v>
      </c>
      <c r="T144" s="5" t="s">
        <v>21</v>
      </c>
    </row>
    <row r="145" spans="2:20" x14ac:dyDescent="0.2">
      <c r="S145">
        <v>13.92</v>
      </c>
      <c r="T145" s="5" t="s">
        <v>22</v>
      </c>
    </row>
    <row r="146" spans="2:20" x14ac:dyDescent="0.2">
      <c r="S146">
        <v>3.82</v>
      </c>
      <c r="T146" s="5" t="s">
        <v>23</v>
      </c>
    </row>
    <row r="147" spans="2:20" x14ac:dyDescent="0.2">
      <c r="S147">
        <v>4.01</v>
      </c>
      <c r="T147" s="5" t="s">
        <v>439</v>
      </c>
    </row>
    <row r="148" spans="2:20" x14ac:dyDescent="0.2">
      <c r="S148">
        <v>4.33</v>
      </c>
      <c r="T148" s="5" t="s">
        <v>440</v>
      </c>
    </row>
    <row r="149" spans="2:20" x14ac:dyDescent="0.2">
      <c r="S149">
        <v>11.97</v>
      </c>
      <c r="T149" s="5" t="s">
        <v>441</v>
      </c>
    </row>
    <row r="150" spans="2:20" x14ac:dyDescent="0.2">
      <c r="B150" s="5" t="s">
        <v>436</v>
      </c>
      <c r="S150">
        <v>11.8</v>
      </c>
      <c r="T150" s="5" t="s">
        <v>437</v>
      </c>
    </row>
    <row r="151" spans="2:20" ht="15.75" x14ac:dyDescent="0.2">
      <c r="B151" s="65" t="s">
        <v>16</v>
      </c>
      <c r="C151" s="66">
        <v>8.77</v>
      </c>
    </row>
    <row r="152" spans="2:20" ht="15.75" x14ac:dyDescent="0.2">
      <c r="B152" s="67" t="s">
        <v>17</v>
      </c>
      <c r="C152" s="68">
        <v>7.03</v>
      </c>
    </row>
    <row r="153" spans="2:20" ht="15.75" x14ac:dyDescent="0.2">
      <c r="B153" s="67" t="s">
        <v>18</v>
      </c>
      <c r="C153" s="71">
        <v>8.94</v>
      </c>
    </row>
    <row r="154" spans="2:20" ht="15.75" x14ac:dyDescent="0.2">
      <c r="B154" s="67" t="s">
        <v>19</v>
      </c>
      <c r="C154" s="68">
        <v>6.89</v>
      </c>
    </row>
    <row r="155" spans="2:20" ht="15.75" x14ac:dyDescent="0.2">
      <c r="B155" s="67" t="s">
        <v>20</v>
      </c>
      <c r="C155" s="71">
        <v>6.08</v>
      </c>
    </row>
    <row r="156" spans="2:20" ht="15.75" x14ac:dyDescent="0.2">
      <c r="B156" s="67" t="s">
        <v>21</v>
      </c>
      <c r="C156" s="68">
        <v>1.42</v>
      </c>
    </row>
    <row r="157" spans="2:20" ht="15.75" x14ac:dyDescent="0.2">
      <c r="B157" s="67" t="s">
        <v>22</v>
      </c>
      <c r="C157" s="68">
        <v>6.35</v>
      </c>
    </row>
    <row r="158" spans="2:20" ht="15.75" x14ac:dyDescent="0.2">
      <c r="B158" s="67" t="s">
        <v>23</v>
      </c>
      <c r="C158" s="68">
        <v>13.96</v>
      </c>
    </row>
    <row r="159" spans="2:20" ht="15.75" x14ac:dyDescent="0.2">
      <c r="B159" s="67" t="s">
        <v>24</v>
      </c>
      <c r="C159" s="68">
        <v>8.27</v>
      </c>
    </row>
    <row r="160" spans="2:20" ht="15.75" x14ac:dyDescent="0.2">
      <c r="B160" s="67" t="s">
        <v>25</v>
      </c>
      <c r="C160" s="68">
        <v>9.56</v>
      </c>
    </row>
    <row r="161" spans="2:3" ht="15.75" x14ac:dyDescent="0.2">
      <c r="B161" s="67" t="s">
        <v>26</v>
      </c>
      <c r="C161" s="68">
        <v>12.36</v>
      </c>
    </row>
    <row r="162" spans="2:3" ht="16.5" thickBot="1" x14ac:dyDescent="0.25">
      <c r="B162" s="69" t="s">
        <v>27</v>
      </c>
      <c r="C162" s="80">
        <v>10.38</v>
      </c>
    </row>
  </sheetData>
  <pageMargins left="0.7" right="0.7" top="1.3149999999999999"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3"/>
  <sheetViews>
    <sheetView rightToLeft="1" view="pageBreakPreview" zoomScale="91" zoomScaleSheetLayoutView="91" workbookViewId="0">
      <selection activeCell="N13" sqref="N13"/>
    </sheetView>
  </sheetViews>
  <sheetFormatPr defaultColWidth="8.85546875" defaultRowHeight="12.75" x14ac:dyDescent="0.2"/>
  <cols>
    <col min="1" max="1" width="17.85546875" style="140" customWidth="1"/>
    <col min="2" max="2" width="16.28515625" style="140" customWidth="1"/>
    <col min="3" max="3" width="17.7109375" style="140" customWidth="1"/>
    <col min="4" max="4" width="18.7109375" style="140" customWidth="1"/>
    <col min="5" max="5" width="17.5703125" style="140" customWidth="1"/>
    <col min="6" max="6" width="23.5703125" style="140" customWidth="1"/>
    <col min="7" max="7" width="8.85546875" style="140" hidden="1" customWidth="1"/>
    <col min="8" max="8" width="0.140625" style="140" customWidth="1"/>
    <col min="9" max="11" width="8.85546875" style="140" hidden="1" customWidth="1"/>
    <col min="12" max="16384" width="8.85546875" style="140"/>
  </cols>
  <sheetData>
    <row r="1" spans="1:17" ht="27.75" customHeight="1" x14ac:dyDescent="0.2">
      <c r="A1" s="625" t="s">
        <v>640</v>
      </c>
      <c r="B1" s="625"/>
      <c r="C1" s="625"/>
      <c r="D1" s="625"/>
      <c r="E1" s="625"/>
      <c r="F1" s="625"/>
    </row>
    <row r="2" spans="1:17" ht="24.75" customHeight="1" x14ac:dyDescent="0.2">
      <c r="A2" s="617" t="s">
        <v>641</v>
      </c>
      <c r="B2" s="617"/>
      <c r="C2" s="617"/>
      <c r="D2" s="617"/>
      <c r="E2" s="617"/>
      <c r="F2" s="617"/>
    </row>
    <row r="3" spans="1:17" ht="24.75" customHeight="1" thickBot="1" x14ac:dyDescent="0.3">
      <c r="A3" s="153" t="s">
        <v>345</v>
      </c>
      <c r="B3" s="151"/>
      <c r="C3" s="151"/>
      <c r="D3" s="151"/>
      <c r="E3" s="151"/>
      <c r="F3" s="153" t="s">
        <v>279</v>
      </c>
      <c r="G3" s="100"/>
      <c r="H3" s="100"/>
      <c r="I3" s="100"/>
      <c r="J3" s="100"/>
      <c r="K3" s="100"/>
    </row>
    <row r="4" spans="1:17" ht="25.5" customHeight="1" thickTop="1" x14ac:dyDescent="0.25">
      <c r="A4" s="721" t="s">
        <v>34</v>
      </c>
      <c r="B4" s="213" t="s">
        <v>412</v>
      </c>
      <c r="C4" s="213" t="s">
        <v>35</v>
      </c>
      <c r="D4" s="213" t="s">
        <v>36</v>
      </c>
      <c r="E4" s="213" t="s">
        <v>12</v>
      </c>
      <c r="F4" s="723" t="s">
        <v>202</v>
      </c>
      <c r="G4" s="100"/>
      <c r="H4" s="100"/>
      <c r="I4" s="100"/>
      <c r="J4" s="100"/>
      <c r="K4" s="100"/>
    </row>
    <row r="5" spans="1:17" ht="34.5" customHeight="1" thickBot="1" x14ac:dyDescent="0.25">
      <c r="A5" s="750"/>
      <c r="B5" s="182" t="s">
        <v>215</v>
      </c>
      <c r="C5" s="182" t="s">
        <v>216</v>
      </c>
      <c r="D5" s="182" t="s">
        <v>217</v>
      </c>
      <c r="E5" s="182" t="s">
        <v>127</v>
      </c>
      <c r="F5" s="749"/>
      <c r="G5" s="111"/>
      <c r="H5" s="111"/>
      <c r="I5" s="111"/>
      <c r="J5" s="111"/>
      <c r="K5" s="111"/>
    </row>
    <row r="6" spans="1:17" ht="29.45" customHeight="1" x14ac:dyDescent="0.2">
      <c r="A6" s="154" t="s">
        <v>16</v>
      </c>
      <c r="B6" s="381" t="s">
        <v>488</v>
      </c>
      <c r="C6" s="381">
        <v>14886</v>
      </c>
      <c r="D6" s="381" t="s">
        <v>488</v>
      </c>
      <c r="E6" s="381">
        <v>14886</v>
      </c>
      <c r="F6" s="155" t="s">
        <v>203</v>
      </c>
      <c r="G6" s="111"/>
      <c r="H6" s="111"/>
      <c r="I6" s="111"/>
      <c r="J6" s="111"/>
      <c r="K6" s="111"/>
    </row>
    <row r="7" spans="1:17" ht="21" customHeight="1" x14ac:dyDescent="0.2">
      <c r="A7" s="156" t="s">
        <v>17</v>
      </c>
      <c r="B7" s="381" t="s">
        <v>488</v>
      </c>
      <c r="C7" s="381">
        <v>12860</v>
      </c>
      <c r="D7" s="381" t="s">
        <v>488</v>
      </c>
      <c r="E7" s="381">
        <v>12860</v>
      </c>
      <c r="F7" s="157" t="s">
        <v>204</v>
      </c>
      <c r="G7" s="111"/>
      <c r="H7" s="111"/>
      <c r="I7" s="111"/>
      <c r="J7" s="111"/>
      <c r="K7" s="111"/>
    </row>
    <row r="8" spans="1:17" ht="29.45" customHeight="1" x14ac:dyDescent="0.2">
      <c r="A8" s="156" t="s">
        <v>18</v>
      </c>
      <c r="B8" s="381" t="s">
        <v>488</v>
      </c>
      <c r="C8" s="381">
        <v>16126</v>
      </c>
      <c r="D8" s="381" t="s">
        <v>488</v>
      </c>
      <c r="E8" s="381">
        <v>16126</v>
      </c>
      <c r="F8" s="157" t="s">
        <v>205</v>
      </c>
      <c r="G8" s="111"/>
      <c r="H8" s="111"/>
      <c r="I8" s="111"/>
      <c r="J8" s="111"/>
      <c r="K8" s="111"/>
    </row>
    <row r="9" spans="1:17" ht="29.45" customHeight="1" x14ac:dyDescent="0.2">
      <c r="A9" s="156" t="s">
        <v>19</v>
      </c>
      <c r="B9" s="381" t="s">
        <v>488</v>
      </c>
      <c r="C9" s="381">
        <v>13101</v>
      </c>
      <c r="D9" s="381" t="s">
        <v>488</v>
      </c>
      <c r="E9" s="381">
        <v>13101</v>
      </c>
      <c r="F9" s="157" t="s">
        <v>206</v>
      </c>
      <c r="G9" s="111"/>
      <c r="H9" s="111"/>
      <c r="I9" s="111"/>
      <c r="J9" s="111"/>
      <c r="K9" s="111"/>
    </row>
    <row r="10" spans="1:17" ht="23.25" customHeight="1" x14ac:dyDescent="0.2">
      <c r="A10" s="156" t="s">
        <v>20</v>
      </c>
      <c r="B10" s="381" t="s">
        <v>488</v>
      </c>
      <c r="C10" s="381">
        <v>12556</v>
      </c>
      <c r="D10" s="381" t="s">
        <v>488</v>
      </c>
      <c r="E10" s="381">
        <v>12556</v>
      </c>
      <c r="F10" s="157" t="s">
        <v>207</v>
      </c>
      <c r="G10" s="111"/>
      <c r="H10" s="111"/>
      <c r="I10" s="111"/>
      <c r="J10" s="111"/>
      <c r="K10" s="111"/>
      <c r="L10" s="111"/>
      <c r="M10" s="111"/>
    </row>
    <row r="11" spans="1:17" ht="26.25" customHeight="1" x14ac:dyDescent="0.2">
      <c r="A11" s="156" t="s">
        <v>21</v>
      </c>
      <c r="B11" s="381" t="s">
        <v>488</v>
      </c>
      <c r="C11" s="381">
        <v>3010</v>
      </c>
      <c r="D11" s="381" t="s">
        <v>488</v>
      </c>
      <c r="E11" s="381">
        <v>3010</v>
      </c>
      <c r="F11" s="157" t="s">
        <v>208</v>
      </c>
      <c r="G11" s="111"/>
      <c r="H11" s="111"/>
      <c r="I11" s="111"/>
      <c r="J11" s="111"/>
      <c r="K11" s="111"/>
      <c r="L11" s="111"/>
    </row>
    <row r="12" spans="1:17" ht="24" customHeight="1" x14ac:dyDescent="0.2">
      <c r="A12" s="156" t="s">
        <v>22</v>
      </c>
      <c r="B12" s="381" t="s">
        <v>488</v>
      </c>
      <c r="C12" s="381">
        <v>13387</v>
      </c>
      <c r="D12" s="381" t="s">
        <v>488</v>
      </c>
      <c r="E12" s="381">
        <v>13387</v>
      </c>
      <c r="F12" s="157" t="s">
        <v>209</v>
      </c>
      <c r="G12" s="111"/>
      <c r="H12" s="111"/>
      <c r="I12" s="214"/>
      <c r="J12" s="111"/>
      <c r="K12" s="214"/>
      <c r="L12" s="111"/>
    </row>
    <row r="13" spans="1:17" ht="29.45" customHeight="1" x14ac:dyDescent="0.2">
      <c r="A13" s="156" t="s">
        <v>23</v>
      </c>
      <c r="B13" s="381" t="s">
        <v>488</v>
      </c>
      <c r="C13" s="381">
        <v>29068</v>
      </c>
      <c r="D13" s="381" t="s">
        <v>488</v>
      </c>
      <c r="E13" s="381">
        <v>29068</v>
      </c>
      <c r="F13" s="157" t="s">
        <v>210</v>
      </c>
      <c r="G13" s="111"/>
      <c r="H13" s="111"/>
      <c r="I13" s="111"/>
      <c r="J13" s="111"/>
      <c r="K13" s="111"/>
      <c r="L13" s="111"/>
    </row>
    <row r="14" spans="1:17" ht="26.25" customHeight="1" x14ac:dyDescent="0.2">
      <c r="A14" s="156" t="s">
        <v>24</v>
      </c>
      <c r="B14" s="381" t="s">
        <v>488</v>
      </c>
      <c r="C14" s="381">
        <v>17205</v>
      </c>
      <c r="D14" s="381" t="s">
        <v>488</v>
      </c>
      <c r="E14" s="381">
        <v>17205</v>
      </c>
      <c r="F14" s="157" t="s">
        <v>211</v>
      </c>
      <c r="G14" s="111"/>
      <c r="H14" s="111"/>
      <c r="I14" s="111"/>
      <c r="J14" s="111"/>
      <c r="K14" s="111"/>
      <c r="L14" s="111"/>
    </row>
    <row r="15" spans="1:17" ht="23.25" customHeight="1" x14ac:dyDescent="0.2">
      <c r="A15" s="156" t="s">
        <v>25</v>
      </c>
      <c r="B15" s="381" t="s">
        <v>488</v>
      </c>
      <c r="C15" s="381">
        <v>19795</v>
      </c>
      <c r="D15" s="381" t="s">
        <v>488</v>
      </c>
      <c r="E15" s="381">
        <v>19795</v>
      </c>
      <c r="F15" s="157" t="s">
        <v>212</v>
      </c>
      <c r="G15" s="111"/>
      <c r="H15" s="111"/>
      <c r="I15" s="111"/>
      <c r="J15" s="111"/>
      <c r="K15" s="111"/>
      <c r="L15" s="111"/>
    </row>
    <row r="16" spans="1:17" ht="25.5" customHeight="1" x14ac:dyDescent="0.2">
      <c r="A16" s="156" t="s">
        <v>26</v>
      </c>
      <c r="B16" s="381" t="s">
        <v>488</v>
      </c>
      <c r="C16" s="381">
        <v>25602</v>
      </c>
      <c r="D16" s="381" t="s">
        <v>488</v>
      </c>
      <c r="E16" s="381">
        <v>25602</v>
      </c>
      <c r="F16" s="157" t="s">
        <v>213</v>
      </c>
      <c r="G16" s="111"/>
      <c r="H16" s="111"/>
      <c r="I16" s="111"/>
      <c r="J16" s="111"/>
      <c r="M16" s="111"/>
      <c r="N16" s="111"/>
      <c r="O16" s="111"/>
      <c r="P16" s="111"/>
      <c r="Q16" s="111"/>
    </row>
    <row r="17" spans="1:16" ht="29.45" customHeight="1" thickBot="1" x14ac:dyDescent="0.25">
      <c r="A17" s="158" t="s">
        <v>27</v>
      </c>
      <c r="B17" s="382" t="s">
        <v>488</v>
      </c>
      <c r="C17" s="382">
        <v>21597</v>
      </c>
      <c r="D17" s="382" t="s">
        <v>488</v>
      </c>
      <c r="E17" s="382">
        <v>21597</v>
      </c>
      <c r="F17" s="159" t="s">
        <v>214</v>
      </c>
      <c r="G17" s="111"/>
      <c r="H17" s="111"/>
      <c r="I17" s="111"/>
      <c r="J17" s="111"/>
      <c r="K17" s="111"/>
      <c r="M17" s="111"/>
      <c r="N17" s="111"/>
      <c r="O17" s="111"/>
      <c r="P17" s="111"/>
    </row>
    <row r="18" spans="1:16" ht="23.1" customHeight="1" thickBot="1" x14ac:dyDescent="0.25">
      <c r="A18" s="160" t="s">
        <v>11</v>
      </c>
      <c r="B18" s="382" t="s">
        <v>488</v>
      </c>
      <c r="C18" s="382">
        <f>SUM(C6:C17)</f>
        <v>199193</v>
      </c>
      <c r="D18" s="382" t="s">
        <v>488</v>
      </c>
      <c r="E18" s="382">
        <f>SUM(E6:E17)</f>
        <v>199193</v>
      </c>
      <c r="F18" s="460" t="s">
        <v>127</v>
      </c>
      <c r="G18" s="111"/>
      <c r="H18" s="111"/>
      <c r="I18" s="111"/>
      <c r="J18" s="111"/>
      <c r="K18" s="111"/>
      <c r="M18" s="214"/>
      <c r="N18" s="111"/>
      <c r="O18" s="214"/>
      <c r="P18" s="111"/>
    </row>
    <row r="19" spans="1:16" ht="23.1" customHeight="1" thickBot="1" x14ac:dyDescent="0.25">
      <c r="A19" s="743" t="s">
        <v>410</v>
      </c>
      <c r="B19" s="743"/>
      <c r="C19" s="743"/>
      <c r="D19" s="755" t="s">
        <v>411</v>
      </c>
      <c r="E19" s="755"/>
      <c r="F19" s="755"/>
      <c r="G19" s="111"/>
      <c r="H19" s="111"/>
      <c r="I19" s="111"/>
      <c r="J19" s="111"/>
      <c r="K19" s="111"/>
      <c r="M19" s="214"/>
      <c r="N19" s="111"/>
      <c r="O19" s="214"/>
      <c r="P19" s="111"/>
    </row>
    <row r="20" spans="1:16" ht="33.75" customHeight="1" thickBot="1" x14ac:dyDescent="0.25">
      <c r="A20" s="743" t="s">
        <v>734</v>
      </c>
      <c r="B20" s="743"/>
      <c r="C20" s="743"/>
      <c r="D20" s="741" t="str">
        <f>ج2ص7!$H$30</f>
        <v xml:space="preserve">Source / Ministry of transport - the General Company of Rail Way </v>
      </c>
      <c r="E20" s="741"/>
      <c r="F20" s="741"/>
      <c r="M20" s="111"/>
      <c r="N20" s="111"/>
      <c r="O20" s="111"/>
      <c r="P20" s="111"/>
    </row>
    <row r="21" spans="1:16" ht="4.5" customHeight="1" x14ac:dyDescent="0.2">
      <c r="A21" s="742"/>
      <c r="B21" s="742"/>
      <c r="C21" s="742"/>
      <c r="D21" s="740"/>
      <c r="E21" s="740"/>
      <c r="F21" s="740"/>
      <c r="M21" s="111"/>
      <c r="N21" s="111"/>
      <c r="O21" s="111"/>
      <c r="P21" s="111"/>
    </row>
    <row r="22" spans="1:16" ht="27.75" customHeight="1" x14ac:dyDescent="0.2">
      <c r="A22" s="625" t="s">
        <v>642</v>
      </c>
      <c r="B22" s="625"/>
      <c r="C22" s="625"/>
      <c r="D22" s="625"/>
      <c r="E22" s="625"/>
      <c r="F22" s="625"/>
      <c r="L22" s="111"/>
      <c r="M22" s="111"/>
      <c r="N22" s="111"/>
      <c r="O22" s="111"/>
      <c r="P22" s="111"/>
    </row>
    <row r="23" spans="1:16" ht="39.75" customHeight="1" x14ac:dyDescent="0.2">
      <c r="A23" s="615" t="s">
        <v>643</v>
      </c>
      <c r="B23" s="615"/>
      <c r="C23" s="615"/>
      <c r="D23" s="615"/>
      <c r="E23" s="615"/>
      <c r="F23" s="615"/>
      <c r="L23" s="111"/>
      <c r="M23" s="111"/>
      <c r="N23" s="111"/>
      <c r="O23" s="111"/>
    </row>
    <row r="24" spans="1:16" ht="23.25" customHeight="1" thickBot="1" x14ac:dyDescent="0.25">
      <c r="A24" s="180" t="s">
        <v>346</v>
      </c>
      <c r="B24" s="215"/>
      <c r="C24" s="216"/>
      <c r="D24" s="216"/>
      <c r="E24" s="216"/>
      <c r="F24" s="180" t="s">
        <v>515</v>
      </c>
      <c r="L24" s="214"/>
      <c r="M24" s="111"/>
      <c r="N24" s="214"/>
      <c r="O24" s="111"/>
    </row>
    <row r="25" spans="1:16" ht="21.75" customHeight="1" thickTop="1" x14ac:dyDescent="0.2">
      <c r="A25" s="753" t="s">
        <v>34</v>
      </c>
      <c r="B25" s="217" t="s">
        <v>412</v>
      </c>
      <c r="C25" s="218" t="s">
        <v>35</v>
      </c>
      <c r="D25" s="218" t="s">
        <v>37</v>
      </c>
      <c r="E25" s="218" t="s">
        <v>12</v>
      </c>
      <c r="F25" s="751" t="s">
        <v>202</v>
      </c>
      <c r="L25" s="111"/>
      <c r="M25" s="111"/>
      <c r="N25" s="111"/>
      <c r="O25" s="111"/>
    </row>
    <row r="26" spans="1:16" ht="40.5" customHeight="1" thickBot="1" x14ac:dyDescent="0.25">
      <c r="A26" s="754"/>
      <c r="B26" s="219" t="s">
        <v>219</v>
      </c>
      <c r="C26" s="219" t="s">
        <v>216</v>
      </c>
      <c r="D26" s="219" t="s">
        <v>217</v>
      </c>
      <c r="E26" s="220" t="s">
        <v>127</v>
      </c>
      <c r="F26" s="752"/>
      <c r="L26" s="111"/>
      <c r="M26" s="111"/>
      <c r="N26" s="111"/>
      <c r="O26" s="111"/>
    </row>
    <row r="27" spans="1:16" ht="22.5" customHeight="1" x14ac:dyDescent="0.2">
      <c r="A27" s="221" t="s">
        <v>16</v>
      </c>
      <c r="B27" s="381" t="s">
        <v>488</v>
      </c>
      <c r="C27" s="381">
        <v>459564</v>
      </c>
      <c r="D27" s="381" t="s">
        <v>488</v>
      </c>
      <c r="E27" s="381">
        <v>459564</v>
      </c>
      <c r="F27" s="222" t="s">
        <v>203</v>
      </c>
      <c r="L27" s="111"/>
      <c r="M27" s="111"/>
      <c r="N27" s="111"/>
      <c r="O27" s="111"/>
    </row>
    <row r="28" spans="1:16" ht="23.1" customHeight="1" x14ac:dyDescent="0.2">
      <c r="A28" s="223" t="s">
        <v>17</v>
      </c>
      <c r="B28" s="381" t="s">
        <v>488</v>
      </c>
      <c r="C28" s="381">
        <v>323354</v>
      </c>
      <c r="D28" s="381" t="s">
        <v>488</v>
      </c>
      <c r="E28" s="381">
        <v>323354</v>
      </c>
      <c r="F28" s="224" t="s">
        <v>204</v>
      </c>
    </row>
    <row r="29" spans="1:16" ht="23.1" customHeight="1" x14ac:dyDescent="0.2">
      <c r="A29" s="225" t="s">
        <v>18</v>
      </c>
      <c r="B29" s="381" t="s">
        <v>488</v>
      </c>
      <c r="C29" s="381">
        <v>482890</v>
      </c>
      <c r="D29" s="381" t="s">
        <v>488</v>
      </c>
      <c r="E29" s="381">
        <v>482890</v>
      </c>
      <c r="F29" s="226" t="s">
        <v>205</v>
      </c>
      <c r="G29" s="125"/>
      <c r="H29" s="125"/>
      <c r="I29" s="125"/>
      <c r="J29" s="125"/>
      <c r="K29" s="125"/>
    </row>
    <row r="30" spans="1:16" ht="21.75" customHeight="1" x14ac:dyDescent="0.2">
      <c r="A30" s="223" t="s">
        <v>19</v>
      </c>
      <c r="B30" s="381" t="s">
        <v>488</v>
      </c>
      <c r="C30" s="381">
        <v>402839</v>
      </c>
      <c r="D30" s="381" t="s">
        <v>488</v>
      </c>
      <c r="E30" s="381">
        <v>402839</v>
      </c>
      <c r="F30" s="224" t="s">
        <v>206</v>
      </c>
    </row>
    <row r="31" spans="1:16" ht="23.1" customHeight="1" x14ac:dyDescent="0.2">
      <c r="A31" s="223" t="s">
        <v>20</v>
      </c>
      <c r="B31" s="381" t="s">
        <v>488</v>
      </c>
      <c r="C31" s="381">
        <v>290310</v>
      </c>
      <c r="D31" s="381" t="s">
        <v>488</v>
      </c>
      <c r="E31" s="381">
        <v>290310</v>
      </c>
      <c r="F31" s="224" t="s">
        <v>207</v>
      </c>
    </row>
    <row r="32" spans="1:16" ht="23.1" customHeight="1" x14ac:dyDescent="0.2">
      <c r="A32" s="223" t="s">
        <v>21</v>
      </c>
      <c r="B32" s="381" t="s">
        <v>488</v>
      </c>
      <c r="C32" s="381">
        <v>44900</v>
      </c>
      <c r="D32" s="381" t="s">
        <v>488</v>
      </c>
      <c r="E32" s="381">
        <v>44900</v>
      </c>
      <c r="F32" s="224" t="s">
        <v>208</v>
      </c>
    </row>
    <row r="33" spans="1:11" ht="23.1" customHeight="1" x14ac:dyDescent="0.2">
      <c r="A33" s="223" t="s">
        <v>22</v>
      </c>
      <c r="B33" s="381" t="s">
        <v>488</v>
      </c>
      <c r="C33" s="381">
        <v>467125</v>
      </c>
      <c r="D33" s="381" t="s">
        <v>488</v>
      </c>
      <c r="E33" s="381">
        <v>467125</v>
      </c>
      <c r="F33" s="224" t="s">
        <v>209</v>
      </c>
    </row>
    <row r="34" spans="1:11" ht="23.1" customHeight="1" x14ac:dyDescent="0.2">
      <c r="A34" s="223" t="s">
        <v>23</v>
      </c>
      <c r="B34" s="381" t="s">
        <v>488</v>
      </c>
      <c r="C34" s="381">
        <v>569755</v>
      </c>
      <c r="D34" s="381" t="s">
        <v>488</v>
      </c>
      <c r="E34" s="381">
        <v>569755</v>
      </c>
      <c r="F34" s="224" t="s">
        <v>210</v>
      </c>
    </row>
    <row r="35" spans="1:11" ht="23.1" customHeight="1" x14ac:dyDescent="0.2">
      <c r="A35" s="223" t="s">
        <v>24</v>
      </c>
      <c r="B35" s="381" t="s">
        <v>488</v>
      </c>
      <c r="C35" s="381">
        <v>350390</v>
      </c>
      <c r="D35" s="381" t="s">
        <v>488</v>
      </c>
      <c r="E35" s="381">
        <v>350390</v>
      </c>
      <c r="F35" s="224" t="s">
        <v>211</v>
      </c>
    </row>
    <row r="36" spans="1:11" ht="19.5" customHeight="1" x14ac:dyDescent="0.2">
      <c r="A36" s="223" t="s">
        <v>25</v>
      </c>
      <c r="B36" s="381" t="s">
        <v>488</v>
      </c>
      <c r="C36" s="381">
        <v>277662</v>
      </c>
      <c r="D36" s="381" t="s">
        <v>488</v>
      </c>
      <c r="E36" s="381">
        <v>277662</v>
      </c>
      <c r="F36" s="224" t="s">
        <v>212</v>
      </c>
    </row>
    <row r="37" spans="1:11" ht="27.75" customHeight="1" x14ac:dyDescent="0.2">
      <c r="A37" s="223" t="s">
        <v>26</v>
      </c>
      <c r="B37" s="381" t="s">
        <v>488</v>
      </c>
      <c r="C37" s="381">
        <v>553775</v>
      </c>
      <c r="D37" s="381" t="s">
        <v>488</v>
      </c>
      <c r="E37" s="381">
        <v>553775</v>
      </c>
      <c r="F37" s="224" t="s">
        <v>213</v>
      </c>
      <c r="K37" s="227"/>
    </row>
    <row r="38" spans="1:11" ht="27" customHeight="1" thickBot="1" x14ac:dyDescent="0.25">
      <c r="A38" s="150" t="s">
        <v>27</v>
      </c>
      <c r="B38" s="382" t="s">
        <v>488</v>
      </c>
      <c r="C38" s="382">
        <v>421088</v>
      </c>
      <c r="D38" s="382" t="s">
        <v>488</v>
      </c>
      <c r="E38" s="382">
        <v>421088</v>
      </c>
      <c r="F38" s="228" t="s">
        <v>214</v>
      </c>
    </row>
    <row r="39" spans="1:11" s="142" customFormat="1" ht="23.1" customHeight="1" thickBot="1" x14ac:dyDescent="0.25">
      <c r="A39" s="229" t="s">
        <v>11</v>
      </c>
      <c r="B39" s="375" t="s">
        <v>488</v>
      </c>
      <c r="C39" s="375">
        <f>SUM(C27:C38)</f>
        <v>4643652</v>
      </c>
      <c r="D39" s="375" t="s">
        <v>488</v>
      </c>
      <c r="E39" s="375">
        <f>SUM(E27:E38)</f>
        <v>4643652</v>
      </c>
      <c r="F39" s="230" t="s">
        <v>127</v>
      </c>
    </row>
    <row r="40" spans="1:11" s="142" customFormat="1" ht="21.75" customHeight="1" thickBot="1" x14ac:dyDescent="0.25">
      <c r="A40" s="745" t="s">
        <v>410</v>
      </c>
      <c r="B40" s="745"/>
      <c r="C40" s="745"/>
      <c r="D40" s="746" t="s">
        <v>411</v>
      </c>
      <c r="E40" s="746"/>
      <c r="F40" s="746"/>
    </row>
    <row r="41" spans="1:11" ht="35.25" customHeight="1" x14ac:dyDescent="0.2">
      <c r="A41" s="747" t="s">
        <v>734</v>
      </c>
      <c r="B41" s="747"/>
      <c r="C41" s="747"/>
      <c r="D41" s="744" t="str">
        <f>ج2ص7!$H$30</f>
        <v xml:space="preserve">Source / Ministry of transport - the General Company of Rail Way </v>
      </c>
      <c r="E41" s="744"/>
      <c r="F41" s="744"/>
    </row>
    <row r="42" spans="1:11" ht="9" hidden="1" customHeight="1" x14ac:dyDescent="0.2">
      <c r="A42" s="748"/>
      <c r="B42" s="748"/>
      <c r="C42" s="748"/>
      <c r="D42" s="740"/>
      <c r="E42" s="740"/>
      <c r="F42" s="740"/>
    </row>
    <row r="43" spans="1:11" ht="0.75" hidden="1" customHeight="1" x14ac:dyDescent="0.2">
      <c r="A43" s="748"/>
      <c r="B43" s="748"/>
      <c r="C43" s="748"/>
    </row>
  </sheetData>
  <mergeCells count="19">
    <mergeCell ref="A1:F1"/>
    <mergeCell ref="A2:F2"/>
    <mergeCell ref="F4:F5"/>
    <mergeCell ref="A4:A5"/>
    <mergeCell ref="F25:F26"/>
    <mergeCell ref="A25:A26"/>
    <mergeCell ref="A19:C19"/>
    <mergeCell ref="D19:F19"/>
    <mergeCell ref="D42:F42"/>
    <mergeCell ref="D20:F20"/>
    <mergeCell ref="A21:C21"/>
    <mergeCell ref="D21:F21"/>
    <mergeCell ref="A20:C20"/>
    <mergeCell ref="A23:F23"/>
    <mergeCell ref="A22:F22"/>
    <mergeCell ref="D41:F41"/>
    <mergeCell ref="A40:C40"/>
    <mergeCell ref="D40:F40"/>
    <mergeCell ref="A41:C43"/>
  </mergeCells>
  <phoneticPr fontId="4" type="noConversion"/>
  <printOptions horizontalCentered="1" verticalCentered="1"/>
  <pageMargins left="0.25" right="0.25" top="0.75" bottom="0.75" header="0.3" footer="0.3"/>
  <pageSetup paperSize="9" scale="70" orientation="portrait" r:id="rId1"/>
  <headerFooter>
    <oddFooter>&amp;C&amp;"Arial,غامق"&amp;14 26</oddFooter>
  </headerFooter>
  <rowBreaks count="1" manualBreakCount="1">
    <brk id="41" max="16383" man="1"/>
  </rowBreaks>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3">
    <tabColor rgb="FF00B050"/>
  </sheetPr>
  <dimension ref="A1:W32"/>
  <sheetViews>
    <sheetView rightToLeft="1" view="pageBreakPreview" topLeftCell="A7" zoomScale="50" zoomScaleSheetLayoutView="50" workbookViewId="0">
      <selection activeCell="Z16" sqref="Z16"/>
    </sheetView>
  </sheetViews>
  <sheetFormatPr defaultColWidth="8.85546875" defaultRowHeight="12.75" x14ac:dyDescent="0.2"/>
  <cols>
    <col min="1" max="1" width="17.140625" style="140" customWidth="1"/>
    <col min="2" max="2" width="22" style="140" customWidth="1"/>
    <col min="3" max="3" width="24.42578125" style="140" customWidth="1"/>
    <col min="4" max="4" width="19.5703125" style="140" customWidth="1"/>
    <col min="5" max="5" width="7.5703125" style="140" customWidth="1"/>
    <col min="6" max="6" width="40" style="140" customWidth="1"/>
    <col min="7" max="7" width="8.5703125" style="140" customWidth="1"/>
    <col min="8" max="23" width="8.85546875" style="140" hidden="1" customWidth="1"/>
    <col min="24" max="16384" width="8.85546875" style="140"/>
  </cols>
  <sheetData>
    <row r="1" spans="1:11" ht="36.75" customHeight="1" x14ac:dyDescent="0.2">
      <c r="A1" s="756" t="s">
        <v>644</v>
      </c>
      <c r="B1" s="756"/>
      <c r="C1" s="756"/>
      <c r="D1" s="756"/>
      <c r="E1" s="756"/>
      <c r="F1" s="756"/>
    </row>
    <row r="2" spans="1:11" ht="45" customHeight="1" x14ac:dyDescent="0.2">
      <c r="A2" s="756" t="s">
        <v>645</v>
      </c>
      <c r="B2" s="756"/>
      <c r="C2" s="756"/>
      <c r="D2" s="756"/>
      <c r="E2" s="756"/>
      <c r="F2" s="756"/>
    </row>
    <row r="3" spans="1:11" ht="27.75" customHeight="1" thickBot="1" x14ac:dyDescent="0.3">
      <c r="A3" s="153" t="s">
        <v>347</v>
      </c>
      <c r="B3" s="231"/>
      <c r="C3" s="231"/>
      <c r="D3" s="231"/>
      <c r="E3" s="231"/>
      <c r="F3" s="153" t="s">
        <v>245</v>
      </c>
      <c r="G3" s="100"/>
      <c r="H3" s="100"/>
      <c r="I3" s="100"/>
      <c r="J3" s="100"/>
      <c r="K3" s="100"/>
    </row>
    <row r="4" spans="1:11" ht="57.75" customHeight="1" thickTop="1" x14ac:dyDescent="0.25">
      <c r="A4" s="757" t="s">
        <v>41</v>
      </c>
      <c r="B4" s="216" t="s">
        <v>373</v>
      </c>
      <c r="C4" s="216" t="s">
        <v>374</v>
      </c>
      <c r="D4" s="625" t="s">
        <v>77</v>
      </c>
      <c r="E4" s="625"/>
      <c r="F4" s="758" t="s">
        <v>220</v>
      </c>
      <c r="G4" s="100"/>
      <c r="H4" s="100"/>
      <c r="I4" s="100"/>
      <c r="J4" s="100"/>
      <c r="K4" s="100"/>
    </row>
    <row r="5" spans="1:11" ht="54.75" customHeight="1" thickBot="1" x14ac:dyDescent="0.25">
      <c r="A5" s="660"/>
      <c r="B5" s="232" t="s">
        <v>338</v>
      </c>
      <c r="C5" s="232" t="s">
        <v>224</v>
      </c>
      <c r="D5" s="719" t="s">
        <v>223</v>
      </c>
      <c r="E5" s="719"/>
      <c r="F5" s="661"/>
      <c r="G5" s="111"/>
      <c r="H5" s="111"/>
      <c r="I5" s="111"/>
      <c r="J5" s="111"/>
      <c r="K5" s="111"/>
    </row>
    <row r="6" spans="1:11" ht="24.95" customHeight="1" thickTop="1" x14ac:dyDescent="0.2">
      <c r="A6" s="233" t="s">
        <v>38</v>
      </c>
      <c r="B6" s="383">
        <v>209</v>
      </c>
      <c r="C6" s="383">
        <v>112</v>
      </c>
      <c r="D6" s="759">
        <v>3487</v>
      </c>
      <c r="E6" s="759"/>
      <c r="F6" s="234" t="s">
        <v>221</v>
      </c>
      <c r="G6" s="111"/>
      <c r="H6" s="111"/>
      <c r="I6" s="111"/>
      <c r="J6" s="111"/>
      <c r="K6" s="111"/>
    </row>
    <row r="7" spans="1:11" ht="28.5" customHeight="1" thickBot="1" x14ac:dyDescent="0.25">
      <c r="A7" s="235" t="s">
        <v>516</v>
      </c>
      <c r="B7" s="384">
        <v>147</v>
      </c>
      <c r="C7" s="384">
        <v>87</v>
      </c>
      <c r="D7" s="761">
        <v>1157</v>
      </c>
      <c r="E7" s="761"/>
      <c r="F7" s="236" t="s">
        <v>222</v>
      </c>
      <c r="G7" s="111"/>
      <c r="H7" s="111"/>
      <c r="I7" s="111"/>
      <c r="J7" s="111"/>
      <c r="K7" s="111"/>
    </row>
    <row r="8" spans="1:11" ht="32.25" customHeight="1" thickBot="1" x14ac:dyDescent="0.25">
      <c r="A8" s="167" t="s">
        <v>12</v>
      </c>
      <c r="B8" s="375">
        <f>SUM(B6:B7)</f>
        <v>356</v>
      </c>
      <c r="C8" s="375">
        <f>SUM(C6:C7)</f>
        <v>199</v>
      </c>
      <c r="D8" s="760">
        <f>SUM(D6:D7)</f>
        <v>4644</v>
      </c>
      <c r="E8" s="760"/>
      <c r="F8" s="237" t="s">
        <v>127</v>
      </c>
      <c r="G8" s="111"/>
      <c r="H8" s="111"/>
      <c r="I8" s="111"/>
      <c r="J8" s="111"/>
      <c r="K8" s="111"/>
    </row>
    <row r="9" spans="1:11" ht="33.75" customHeight="1" thickBot="1" x14ac:dyDescent="0.25">
      <c r="A9" s="763" t="s">
        <v>734</v>
      </c>
      <c r="B9" s="763"/>
      <c r="C9" s="763"/>
      <c r="D9" s="764" t="str">
        <f>ج2ص7!$H$30</f>
        <v xml:space="preserve">Source / Ministry of transport - the General Company of Rail Way </v>
      </c>
      <c r="E9" s="764"/>
      <c r="F9" s="764"/>
      <c r="G9" s="111"/>
      <c r="H9" s="111"/>
      <c r="I9" s="111"/>
      <c r="J9" s="111"/>
      <c r="K9" s="111"/>
    </row>
    <row r="10" spans="1:11" ht="33.75" customHeight="1" x14ac:dyDescent="0.2">
      <c r="A10" s="491"/>
      <c r="B10" s="491"/>
      <c r="C10" s="491"/>
      <c r="D10" s="542"/>
      <c r="E10" s="542"/>
      <c r="F10" s="542"/>
      <c r="G10" s="111"/>
      <c r="H10" s="111"/>
      <c r="I10" s="111"/>
      <c r="J10" s="111"/>
      <c r="K10" s="111"/>
    </row>
    <row r="11" spans="1:11" ht="33.75" customHeight="1" x14ac:dyDescent="0.2">
      <c r="A11" s="491"/>
      <c r="B11" s="491"/>
      <c r="C11" s="491"/>
      <c r="D11" s="542"/>
      <c r="E11" s="542"/>
      <c r="F11" s="542"/>
      <c r="G11" s="111"/>
      <c r="H11" s="111"/>
      <c r="I11" s="111"/>
      <c r="J11" s="111"/>
      <c r="K11" s="111"/>
    </row>
    <row r="12" spans="1:11" ht="33.75" customHeight="1" x14ac:dyDescent="0.2">
      <c r="A12" s="491"/>
      <c r="B12" s="491"/>
      <c r="C12" s="491"/>
      <c r="D12" s="542"/>
      <c r="E12" s="542"/>
      <c r="F12" s="542"/>
      <c r="G12" s="111"/>
      <c r="H12" s="111"/>
      <c r="I12" s="111"/>
      <c r="J12" s="111"/>
      <c r="K12" s="111"/>
    </row>
    <row r="13" spans="1:11" ht="33.75" customHeight="1" x14ac:dyDescent="0.2">
      <c r="A13" s="491"/>
      <c r="B13" s="491"/>
      <c r="C13" s="491"/>
      <c r="D13" s="542"/>
      <c r="E13" s="542"/>
      <c r="F13" s="542"/>
      <c r="G13" s="111"/>
      <c r="H13" s="111"/>
      <c r="I13" s="111"/>
      <c r="J13" s="111"/>
      <c r="K13" s="111"/>
    </row>
    <row r="14" spans="1:11" ht="37.5" customHeight="1" x14ac:dyDescent="0.25">
      <c r="A14" s="111"/>
      <c r="B14" s="762" t="s">
        <v>735</v>
      </c>
      <c r="C14" s="762"/>
      <c r="D14" s="762"/>
      <c r="E14" s="762"/>
      <c r="F14" s="238"/>
      <c r="G14" s="111"/>
      <c r="H14" s="111"/>
      <c r="I14" s="111"/>
      <c r="J14" s="111"/>
      <c r="K14" s="111"/>
    </row>
    <row r="15" spans="1:11" ht="29.25" customHeight="1" x14ac:dyDescent="0.2">
      <c r="A15" s="730"/>
      <c r="B15" s="730"/>
      <c r="C15" s="111"/>
      <c r="D15" s="729"/>
      <c r="E15" s="729"/>
      <c r="F15" s="729"/>
      <c r="G15" s="111"/>
      <c r="H15" s="111"/>
      <c r="I15" s="111"/>
      <c r="J15" s="111"/>
      <c r="K15" s="111"/>
    </row>
    <row r="16" spans="1:11" ht="170.25" customHeight="1" x14ac:dyDescent="0.2">
      <c r="A16" s="111"/>
      <c r="B16" s="111"/>
      <c r="C16" s="111"/>
      <c r="D16" s="111"/>
      <c r="E16" s="111"/>
      <c r="F16" s="111"/>
      <c r="G16" s="111"/>
      <c r="H16" s="111"/>
      <c r="I16" s="111"/>
      <c r="J16" s="111"/>
      <c r="K16" s="111"/>
    </row>
    <row r="17" spans="1:11" ht="121.5" customHeight="1" x14ac:dyDescent="0.2">
      <c r="A17" s="111"/>
      <c r="B17" s="111"/>
      <c r="C17" s="111"/>
      <c r="D17" s="111"/>
      <c r="E17" s="111"/>
      <c r="F17" s="111"/>
      <c r="G17" s="111"/>
      <c r="H17" s="111"/>
      <c r="I17" s="111"/>
      <c r="J17" s="111"/>
      <c r="K17" s="111"/>
    </row>
    <row r="18" spans="1:11" ht="15" x14ac:dyDescent="0.2">
      <c r="A18" s="111"/>
      <c r="B18" s="111"/>
      <c r="C18" s="111"/>
      <c r="D18" s="111"/>
      <c r="E18" s="111"/>
      <c r="F18" s="111"/>
      <c r="G18" s="111"/>
      <c r="H18" s="111"/>
      <c r="I18" s="111"/>
      <c r="J18" s="111"/>
      <c r="K18" s="111"/>
    </row>
    <row r="21" spans="1:11" ht="111.75" customHeight="1" x14ac:dyDescent="0.2"/>
    <row r="24" spans="1:11" ht="8.25" customHeight="1" x14ac:dyDescent="0.2"/>
    <row r="25" spans="1:11" ht="42" customHeight="1" x14ac:dyDescent="0.2"/>
    <row r="26" spans="1:11" ht="90.75" customHeight="1" x14ac:dyDescent="0.2"/>
    <row r="27" spans="1:11" ht="21.75" customHeight="1" x14ac:dyDescent="0.2"/>
    <row r="28" spans="1:11" ht="14.25" x14ac:dyDescent="0.2">
      <c r="A28" s="125"/>
      <c r="B28" s="125"/>
      <c r="C28" s="125"/>
      <c r="D28" s="125"/>
      <c r="E28" s="125"/>
      <c r="F28" s="125"/>
      <c r="G28" s="125"/>
      <c r="H28" s="125"/>
      <c r="I28" s="125"/>
      <c r="J28" s="125"/>
      <c r="K28" s="125"/>
    </row>
    <row r="29" spans="1:11" ht="34.5" customHeight="1" x14ac:dyDescent="0.2"/>
    <row r="30" spans="1:11" ht="40.5" customHeight="1" x14ac:dyDescent="0.2"/>
    <row r="32" spans="1:11" ht="21.75" customHeight="1" x14ac:dyDescent="0.2"/>
  </sheetData>
  <mergeCells count="14">
    <mergeCell ref="D15:F15"/>
    <mergeCell ref="D4:E4"/>
    <mergeCell ref="A15:B15"/>
    <mergeCell ref="D6:E6"/>
    <mergeCell ref="D8:E8"/>
    <mergeCell ref="D7:E7"/>
    <mergeCell ref="B14:E14"/>
    <mergeCell ref="A9:C9"/>
    <mergeCell ref="D9:F9"/>
    <mergeCell ref="A1:F1"/>
    <mergeCell ref="A2:F2"/>
    <mergeCell ref="A4:A5"/>
    <mergeCell ref="F4:F5"/>
    <mergeCell ref="D5:E5"/>
  </mergeCells>
  <phoneticPr fontId="4" type="noConversion"/>
  <printOptions horizontalCentered="1"/>
  <pageMargins left="0.25" right="0.25" top="0.75" bottom="0.75" header="0.3" footer="0.3"/>
  <pageSetup paperSize="9" scale="73" orientation="portrait" r:id="rId1"/>
  <headerFooter alignWithMargins="0">
    <oddHeader>&amp;C&amp;"Arial,أسود عريض"&amp;16</oddHeader>
    <oddFooter>&amp;C&amp;"Arial,غامق"&amp;16 &amp;14 27</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2">
    <tabColor rgb="FF00B050"/>
  </sheetPr>
  <dimension ref="A1:O31"/>
  <sheetViews>
    <sheetView rightToLeft="1" view="pageBreakPreview" zoomScale="60" workbookViewId="0">
      <selection activeCell="Q19" sqref="Q19"/>
    </sheetView>
  </sheetViews>
  <sheetFormatPr defaultRowHeight="15.75" x14ac:dyDescent="0.2"/>
  <cols>
    <col min="1" max="1" width="15.42578125" style="239" customWidth="1"/>
    <col min="2" max="2" width="18.7109375" style="239" customWidth="1"/>
    <col min="3" max="3" width="14.7109375" style="239" customWidth="1"/>
    <col min="4" max="4" width="16.140625" style="239" customWidth="1"/>
    <col min="5" max="5" width="18.28515625" style="239" customWidth="1"/>
    <col min="6" max="6" width="16.85546875" style="239" customWidth="1"/>
    <col min="7" max="7" width="17" style="239" customWidth="1"/>
    <col min="8" max="8" width="20.42578125" style="239" customWidth="1"/>
    <col min="9" max="9" width="17.5703125" style="239" customWidth="1"/>
    <col min="10" max="10" width="15.7109375" style="239" customWidth="1"/>
    <col min="11" max="11" width="16" style="239" customWidth="1"/>
    <col min="12" max="12" width="18.85546875" style="239" customWidth="1"/>
    <col min="13" max="13" width="16.28515625" style="239" customWidth="1"/>
    <col min="14" max="14" width="19.42578125" style="239" customWidth="1"/>
    <col min="15" max="16384" width="9.140625" style="239"/>
  </cols>
  <sheetData>
    <row r="1" spans="1:15" ht="32.25" customHeight="1" x14ac:dyDescent="0.2">
      <c r="A1" s="590" t="s">
        <v>646</v>
      </c>
      <c r="B1" s="590"/>
      <c r="C1" s="590"/>
      <c r="D1" s="590"/>
      <c r="E1" s="590"/>
      <c r="F1" s="590"/>
      <c r="G1" s="590"/>
      <c r="H1" s="590"/>
      <c r="I1" s="590"/>
      <c r="J1" s="590"/>
      <c r="K1" s="590"/>
      <c r="L1" s="590"/>
      <c r="M1" s="590"/>
      <c r="N1" s="590"/>
    </row>
    <row r="2" spans="1:15" ht="39.75" customHeight="1" x14ac:dyDescent="0.2">
      <c r="A2" s="590" t="s">
        <v>647</v>
      </c>
      <c r="B2" s="590"/>
      <c r="C2" s="590"/>
      <c r="D2" s="590"/>
      <c r="E2" s="590"/>
      <c r="F2" s="590"/>
      <c r="G2" s="590"/>
      <c r="H2" s="590"/>
      <c r="I2" s="590"/>
      <c r="J2" s="590"/>
      <c r="K2" s="590"/>
      <c r="L2" s="590"/>
      <c r="M2" s="590"/>
      <c r="N2" s="590"/>
      <c r="O2" s="240"/>
    </row>
    <row r="3" spans="1:15" ht="27" customHeight="1" thickBot="1" x14ac:dyDescent="0.25">
      <c r="A3" s="772" t="s">
        <v>348</v>
      </c>
      <c r="B3" s="772"/>
      <c r="C3" s="141"/>
      <c r="D3" s="141"/>
      <c r="E3" s="141"/>
      <c r="F3" s="141"/>
      <c r="G3" s="141"/>
      <c r="H3" s="141"/>
      <c r="I3" s="141"/>
      <c r="J3" s="141"/>
      <c r="K3" s="141"/>
      <c r="L3" s="141"/>
      <c r="M3" s="141"/>
      <c r="N3" s="258" t="s">
        <v>545</v>
      </c>
      <c r="O3" s="240"/>
    </row>
    <row r="4" spans="1:15" ht="33" customHeight="1" thickTop="1" x14ac:dyDescent="0.2">
      <c r="A4" s="774" t="s">
        <v>34</v>
      </c>
      <c r="B4" s="771" t="s">
        <v>33</v>
      </c>
      <c r="C4" s="771"/>
      <c r="D4" s="771"/>
      <c r="E4" s="771" t="s">
        <v>99</v>
      </c>
      <c r="F4" s="771"/>
      <c r="G4" s="771"/>
      <c r="H4" s="771" t="s">
        <v>36</v>
      </c>
      <c r="I4" s="771"/>
      <c r="J4" s="771"/>
      <c r="K4" s="595" t="s">
        <v>12</v>
      </c>
      <c r="L4" s="778"/>
      <c r="M4" s="778"/>
      <c r="N4" s="769" t="s">
        <v>202</v>
      </c>
    </row>
    <row r="5" spans="1:15" ht="33" customHeight="1" thickBot="1" x14ac:dyDescent="0.25">
      <c r="A5" s="774"/>
      <c r="B5" s="773" t="s">
        <v>219</v>
      </c>
      <c r="C5" s="773"/>
      <c r="D5" s="773"/>
      <c r="E5" s="773" t="s">
        <v>216</v>
      </c>
      <c r="F5" s="773"/>
      <c r="G5" s="773"/>
      <c r="H5" s="773" t="s">
        <v>217</v>
      </c>
      <c r="I5" s="773"/>
      <c r="J5" s="773"/>
      <c r="K5" s="776" t="s">
        <v>127</v>
      </c>
      <c r="L5" s="777"/>
      <c r="M5" s="777"/>
      <c r="N5" s="769"/>
    </row>
    <row r="6" spans="1:15" ht="50.25" customHeight="1" x14ac:dyDescent="0.2">
      <c r="A6" s="774"/>
      <c r="B6" s="257" t="s">
        <v>592</v>
      </c>
      <c r="C6" s="257" t="s">
        <v>278</v>
      </c>
      <c r="D6" s="257" t="s">
        <v>595</v>
      </c>
      <c r="E6" s="257" t="s">
        <v>592</v>
      </c>
      <c r="F6" s="257" t="s">
        <v>278</v>
      </c>
      <c r="G6" s="257" t="s">
        <v>595</v>
      </c>
      <c r="H6" s="257" t="s">
        <v>591</v>
      </c>
      <c r="I6" s="255" t="s">
        <v>278</v>
      </c>
      <c r="J6" s="255" t="s">
        <v>595</v>
      </c>
      <c r="K6" s="257" t="s">
        <v>591</v>
      </c>
      <c r="L6" s="255" t="s">
        <v>278</v>
      </c>
      <c r="M6" s="255" t="s">
        <v>595</v>
      </c>
      <c r="N6" s="769"/>
    </row>
    <row r="7" spans="1:15" ht="61.5" customHeight="1" thickBot="1" x14ac:dyDescent="0.25">
      <c r="A7" s="775"/>
      <c r="B7" s="259" t="s">
        <v>593</v>
      </c>
      <c r="C7" s="259" t="s">
        <v>594</v>
      </c>
      <c r="D7" s="259" t="s">
        <v>407</v>
      </c>
      <c r="E7" s="259" t="s">
        <v>593</v>
      </c>
      <c r="F7" s="259" t="s">
        <v>594</v>
      </c>
      <c r="G7" s="259" t="s">
        <v>407</v>
      </c>
      <c r="H7" s="260" t="s">
        <v>593</v>
      </c>
      <c r="I7" s="260" t="s">
        <v>594</v>
      </c>
      <c r="J7" s="260" t="s">
        <v>407</v>
      </c>
      <c r="K7" s="260" t="s">
        <v>593</v>
      </c>
      <c r="L7" s="260" t="s">
        <v>594</v>
      </c>
      <c r="M7" s="260" t="s">
        <v>407</v>
      </c>
      <c r="N7" s="770"/>
    </row>
    <row r="8" spans="1:15" ht="33" customHeight="1" thickTop="1" x14ac:dyDescent="0.2">
      <c r="A8" s="245" t="s">
        <v>16</v>
      </c>
      <c r="B8" s="385" t="s">
        <v>42</v>
      </c>
      <c r="C8" s="385" t="s">
        <v>42</v>
      </c>
      <c r="D8" s="385" t="s">
        <v>42</v>
      </c>
      <c r="E8" s="386">
        <v>31</v>
      </c>
      <c r="F8" s="387">
        <v>459564</v>
      </c>
      <c r="G8" s="388">
        <v>14886</v>
      </c>
      <c r="H8" s="385" t="s">
        <v>42</v>
      </c>
      <c r="I8" s="385" t="s">
        <v>42</v>
      </c>
      <c r="J8" s="385" t="s">
        <v>42</v>
      </c>
      <c r="K8" s="386">
        <v>31</v>
      </c>
      <c r="L8" s="387">
        <v>459564</v>
      </c>
      <c r="M8" s="388">
        <v>14886</v>
      </c>
      <c r="N8" s="246" t="s">
        <v>203</v>
      </c>
    </row>
    <row r="9" spans="1:15" ht="33" customHeight="1" x14ac:dyDescent="0.2">
      <c r="A9" s="247" t="s">
        <v>17</v>
      </c>
      <c r="B9" s="385" t="s">
        <v>42</v>
      </c>
      <c r="C9" s="385" t="s">
        <v>42</v>
      </c>
      <c r="D9" s="385" t="s">
        <v>42</v>
      </c>
      <c r="E9" s="386">
        <v>25</v>
      </c>
      <c r="F9" s="389">
        <v>323354</v>
      </c>
      <c r="G9" s="386">
        <v>12860</v>
      </c>
      <c r="H9" s="385" t="s">
        <v>42</v>
      </c>
      <c r="I9" s="385" t="s">
        <v>42</v>
      </c>
      <c r="J9" s="385" t="s">
        <v>42</v>
      </c>
      <c r="K9" s="386">
        <v>25</v>
      </c>
      <c r="L9" s="389">
        <v>323354</v>
      </c>
      <c r="M9" s="386">
        <v>12860</v>
      </c>
      <c r="N9" s="248" t="s">
        <v>204</v>
      </c>
    </row>
    <row r="10" spans="1:15" ht="33" customHeight="1" x14ac:dyDescent="0.2">
      <c r="A10" s="247" t="s">
        <v>18</v>
      </c>
      <c r="B10" s="385" t="s">
        <v>42</v>
      </c>
      <c r="C10" s="385" t="s">
        <v>42</v>
      </c>
      <c r="D10" s="385" t="s">
        <v>42</v>
      </c>
      <c r="E10" s="386">
        <v>32</v>
      </c>
      <c r="F10" s="389">
        <v>482890</v>
      </c>
      <c r="G10" s="389">
        <v>16126</v>
      </c>
      <c r="H10" s="385" t="s">
        <v>42</v>
      </c>
      <c r="I10" s="385" t="s">
        <v>42</v>
      </c>
      <c r="J10" s="385" t="s">
        <v>42</v>
      </c>
      <c r="K10" s="386">
        <v>32</v>
      </c>
      <c r="L10" s="389">
        <v>482890</v>
      </c>
      <c r="M10" s="389">
        <v>16126</v>
      </c>
      <c r="N10" s="248" t="s">
        <v>205</v>
      </c>
    </row>
    <row r="11" spans="1:15" ht="33" customHeight="1" x14ac:dyDescent="0.2">
      <c r="A11" s="247" t="s">
        <v>19</v>
      </c>
      <c r="B11" s="385" t="s">
        <v>42</v>
      </c>
      <c r="C11" s="385" t="s">
        <v>42</v>
      </c>
      <c r="D11" s="385" t="s">
        <v>42</v>
      </c>
      <c r="E11" s="386">
        <v>24</v>
      </c>
      <c r="F11" s="389">
        <v>402839</v>
      </c>
      <c r="G11" s="389">
        <v>13101</v>
      </c>
      <c r="H11" s="385" t="s">
        <v>42</v>
      </c>
      <c r="I11" s="385" t="s">
        <v>42</v>
      </c>
      <c r="J11" s="385" t="s">
        <v>42</v>
      </c>
      <c r="K11" s="386">
        <v>24</v>
      </c>
      <c r="L11" s="389">
        <v>402839</v>
      </c>
      <c r="M11" s="389">
        <v>13101</v>
      </c>
      <c r="N11" s="248" t="s">
        <v>206</v>
      </c>
    </row>
    <row r="12" spans="1:15" ht="33" customHeight="1" x14ac:dyDescent="0.2">
      <c r="A12" s="247" t="s">
        <v>20</v>
      </c>
      <c r="B12" s="385" t="s">
        <v>42</v>
      </c>
      <c r="C12" s="385" t="s">
        <v>42</v>
      </c>
      <c r="D12" s="385" t="s">
        <v>42</v>
      </c>
      <c r="E12" s="386">
        <v>22</v>
      </c>
      <c r="F12" s="389">
        <v>290310</v>
      </c>
      <c r="G12" s="389">
        <v>12556</v>
      </c>
      <c r="H12" s="385" t="s">
        <v>42</v>
      </c>
      <c r="I12" s="385" t="s">
        <v>42</v>
      </c>
      <c r="J12" s="385" t="s">
        <v>42</v>
      </c>
      <c r="K12" s="386">
        <v>22</v>
      </c>
      <c r="L12" s="389">
        <v>290310</v>
      </c>
      <c r="M12" s="389">
        <v>12556</v>
      </c>
      <c r="N12" s="248" t="s">
        <v>207</v>
      </c>
    </row>
    <row r="13" spans="1:15" ht="33" customHeight="1" x14ac:dyDescent="0.2">
      <c r="A13" s="247" t="s">
        <v>21</v>
      </c>
      <c r="B13" s="385" t="s">
        <v>42</v>
      </c>
      <c r="C13" s="385" t="s">
        <v>42</v>
      </c>
      <c r="D13" s="385" t="s">
        <v>42</v>
      </c>
      <c r="E13" s="386">
        <v>5</v>
      </c>
      <c r="F13" s="389">
        <v>44900</v>
      </c>
      <c r="G13" s="389">
        <v>3010</v>
      </c>
      <c r="H13" s="385" t="s">
        <v>42</v>
      </c>
      <c r="I13" s="385" t="s">
        <v>42</v>
      </c>
      <c r="J13" s="385" t="s">
        <v>42</v>
      </c>
      <c r="K13" s="386">
        <v>5</v>
      </c>
      <c r="L13" s="389">
        <v>44900</v>
      </c>
      <c r="M13" s="389">
        <v>3010</v>
      </c>
      <c r="N13" s="248" t="s">
        <v>208</v>
      </c>
    </row>
    <row r="14" spans="1:15" ht="33" customHeight="1" x14ac:dyDescent="0.2">
      <c r="A14" s="247" t="s">
        <v>22</v>
      </c>
      <c r="B14" s="385" t="s">
        <v>42</v>
      </c>
      <c r="C14" s="385" t="s">
        <v>42</v>
      </c>
      <c r="D14" s="385" t="s">
        <v>42</v>
      </c>
      <c r="E14" s="386">
        <v>23</v>
      </c>
      <c r="F14" s="389">
        <v>467125</v>
      </c>
      <c r="G14" s="389">
        <v>13387</v>
      </c>
      <c r="H14" s="385" t="s">
        <v>42</v>
      </c>
      <c r="I14" s="385" t="s">
        <v>42</v>
      </c>
      <c r="J14" s="385" t="s">
        <v>42</v>
      </c>
      <c r="K14" s="386">
        <v>23</v>
      </c>
      <c r="L14" s="389">
        <v>467125</v>
      </c>
      <c r="M14" s="389">
        <v>13387</v>
      </c>
      <c r="N14" s="248" t="s">
        <v>209</v>
      </c>
    </row>
    <row r="15" spans="1:15" ht="33" customHeight="1" x14ac:dyDescent="0.2">
      <c r="A15" s="247" t="s">
        <v>23</v>
      </c>
      <c r="B15" s="385" t="s">
        <v>42</v>
      </c>
      <c r="C15" s="385" t="s">
        <v>42</v>
      </c>
      <c r="D15" s="385" t="s">
        <v>42</v>
      </c>
      <c r="E15" s="386">
        <v>50</v>
      </c>
      <c r="F15" s="389">
        <v>569755</v>
      </c>
      <c r="G15" s="389">
        <v>29068</v>
      </c>
      <c r="H15" s="385" t="s">
        <v>42</v>
      </c>
      <c r="I15" s="385" t="s">
        <v>42</v>
      </c>
      <c r="J15" s="385" t="s">
        <v>42</v>
      </c>
      <c r="K15" s="386">
        <v>50</v>
      </c>
      <c r="L15" s="389">
        <v>569755</v>
      </c>
      <c r="M15" s="389">
        <v>29068</v>
      </c>
      <c r="N15" s="248" t="s">
        <v>210</v>
      </c>
    </row>
    <row r="16" spans="1:15" ht="33" customHeight="1" x14ac:dyDescent="0.2">
      <c r="A16" s="247" t="s">
        <v>24</v>
      </c>
      <c r="B16" s="385" t="s">
        <v>42</v>
      </c>
      <c r="C16" s="385" t="s">
        <v>42</v>
      </c>
      <c r="D16" s="385" t="s">
        <v>42</v>
      </c>
      <c r="E16" s="386">
        <v>29</v>
      </c>
      <c r="F16" s="389">
        <v>350390</v>
      </c>
      <c r="G16" s="389">
        <v>17205</v>
      </c>
      <c r="H16" s="385" t="s">
        <v>42</v>
      </c>
      <c r="I16" s="385" t="s">
        <v>42</v>
      </c>
      <c r="J16" s="385" t="s">
        <v>42</v>
      </c>
      <c r="K16" s="386">
        <v>29</v>
      </c>
      <c r="L16" s="389">
        <v>350390</v>
      </c>
      <c r="M16" s="389">
        <v>17205</v>
      </c>
      <c r="N16" s="248" t="s">
        <v>211</v>
      </c>
    </row>
    <row r="17" spans="1:14" ht="33" customHeight="1" x14ac:dyDescent="0.2">
      <c r="A17" s="247" t="s">
        <v>25</v>
      </c>
      <c r="B17" s="385" t="s">
        <v>42</v>
      </c>
      <c r="C17" s="385" t="s">
        <v>42</v>
      </c>
      <c r="D17" s="385" t="s">
        <v>42</v>
      </c>
      <c r="E17" s="386">
        <v>34</v>
      </c>
      <c r="F17" s="389">
        <v>277662</v>
      </c>
      <c r="G17" s="389">
        <v>19795</v>
      </c>
      <c r="H17" s="385" t="s">
        <v>42</v>
      </c>
      <c r="I17" s="385" t="s">
        <v>42</v>
      </c>
      <c r="J17" s="385" t="s">
        <v>42</v>
      </c>
      <c r="K17" s="386">
        <v>34</v>
      </c>
      <c r="L17" s="389">
        <v>277662</v>
      </c>
      <c r="M17" s="389">
        <v>19795</v>
      </c>
      <c r="N17" s="248" t="s">
        <v>212</v>
      </c>
    </row>
    <row r="18" spans="1:14" ht="33" customHeight="1" x14ac:dyDescent="0.2">
      <c r="A18" s="247" t="s">
        <v>26</v>
      </c>
      <c r="B18" s="385" t="s">
        <v>42</v>
      </c>
      <c r="C18" s="385" t="s">
        <v>42</v>
      </c>
      <c r="D18" s="385" t="s">
        <v>42</v>
      </c>
      <c r="E18" s="386">
        <v>44</v>
      </c>
      <c r="F18" s="389">
        <v>553775</v>
      </c>
      <c r="G18" s="389">
        <v>25602</v>
      </c>
      <c r="H18" s="385" t="s">
        <v>42</v>
      </c>
      <c r="I18" s="385" t="s">
        <v>42</v>
      </c>
      <c r="J18" s="385" t="s">
        <v>42</v>
      </c>
      <c r="K18" s="386">
        <v>44</v>
      </c>
      <c r="L18" s="389">
        <v>553775</v>
      </c>
      <c r="M18" s="389">
        <v>25602</v>
      </c>
      <c r="N18" s="248" t="s">
        <v>213</v>
      </c>
    </row>
    <row r="19" spans="1:14" ht="33" customHeight="1" thickBot="1" x14ac:dyDescent="0.25">
      <c r="A19" s="249" t="s">
        <v>27</v>
      </c>
      <c r="B19" s="390" t="s">
        <v>42</v>
      </c>
      <c r="C19" s="390" t="s">
        <v>42</v>
      </c>
      <c r="D19" s="390" t="s">
        <v>42</v>
      </c>
      <c r="E19" s="391">
        <v>37</v>
      </c>
      <c r="F19" s="391">
        <v>421088</v>
      </c>
      <c r="G19" s="391">
        <v>21597</v>
      </c>
      <c r="H19" s="390" t="s">
        <v>42</v>
      </c>
      <c r="I19" s="390" t="s">
        <v>42</v>
      </c>
      <c r="J19" s="390" t="s">
        <v>42</v>
      </c>
      <c r="K19" s="391">
        <v>37</v>
      </c>
      <c r="L19" s="391">
        <v>421088</v>
      </c>
      <c r="M19" s="391">
        <v>21597</v>
      </c>
      <c r="N19" s="250" t="s">
        <v>214</v>
      </c>
    </row>
    <row r="20" spans="1:14" ht="33" customHeight="1" thickBot="1" x14ac:dyDescent="0.25">
      <c r="A20" s="251" t="s">
        <v>11</v>
      </c>
      <c r="B20" s="377" t="s">
        <v>42</v>
      </c>
      <c r="C20" s="377" t="s">
        <v>42</v>
      </c>
      <c r="D20" s="377" t="s">
        <v>42</v>
      </c>
      <c r="E20" s="392">
        <f>SUM(E8:E19)</f>
        <v>356</v>
      </c>
      <c r="F20" s="392">
        <f>SUM(F8:F19)</f>
        <v>4643652</v>
      </c>
      <c r="G20" s="392">
        <f>SUM(G8:G19)</f>
        <v>199193</v>
      </c>
      <c r="H20" s="377" t="s">
        <v>42</v>
      </c>
      <c r="I20" s="377" t="s">
        <v>42</v>
      </c>
      <c r="J20" s="377" t="s">
        <v>42</v>
      </c>
      <c r="K20" s="392">
        <f>SUM(K8:K19)</f>
        <v>356</v>
      </c>
      <c r="L20" s="392">
        <f>SUM(L8:L19)</f>
        <v>4643652</v>
      </c>
      <c r="M20" s="392">
        <f>SUM(M8:M19)</f>
        <v>199193</v>
      </c>
      <c r="N20" s="252" t="s">
        <v>127</v>
      </c>
    </row>
    <row r="21" spans="1:14" ht="29.1" customHeight="1" thickBot="1" x14ac:dyDescent="0.25">
      <c r="A21" s="767" t="s">
        <v>410</v>
      </c>
      <c r="B21" s="767"/>
      <c r="C21" s="767"/>
      <c r="D21" s="767"/>
      <c r="E21" s="767"/>
      <c r="F21" s="767"/>
      <c r="G21" s="767"/>
      <c r="H21" s="499"/>
      <c r="I21" s="149"/>
      <c r="J21" s="149"/>
      <c r="K21" s="768" t="s">
        <v>411</v>
      </c>
      <c r="L21" s="768"/>
      <c r="M21" s="768"/>
      <c r="N21" s="768"/>
    </row>
    <row r="22" spans="1:14" ht="32.25" customHeight="1" thickBot="1" x14ac:dyDescent="0.25">
      <c r="A22" s="766" t="s">
        <v>734</v>
      </c>
      <c r="B22" s="766"/>
      <c r="C22" s="766"/>
      <c r="D22" s="766"/>
      <c r="E22" s="766"/>
      <c r="F22" s="766"/>
      <c r="G22" s="543" t="s">
        <v>66</v>
      </c>
      <c r="H22" s="543"/>
      <c r="I22" s="765" t="str">
        <f>ج2ص7!$H$30</f>
        <v xml:space="preserve">Source / Ministry of transport - the General Company of Rail Way </v>
      </c>
      <c r="J22" s="765"/>
      <c r="K22" s="765"/>
      <c r="L22" s="765"/>
      <c r="M22" s="765"/>
      <c r="N22" s="765"/>
    </row>
    <row r="27" spans="1:14" x14ac:dyDescent="0.2">
      <c r="G27" s="242"/>
    </row>
    <row r="28" spans="1:14" x14ac:dyDescent="0.2">
      <c r="A28" s="243"/>
      <c r="B28" s="243"/>
      <c r="C28" s="243"/>
      <c r="D28" s="243"/>
      <c r="E28" s="243"/>
      <c r="F28" s="243"/>
      <c r="G28" s="243"/>
      <c r="H28" s="243"/>
      <c r="I28" s="243"/>
      <c r="J28" s="243"/>
      <c r="K28" s="243"/>
    </row>
    <row r="31" spans="1:14" x14ac:dyDescent="0.2">
      <c r="E31" s="244"/>
    </row>
  </sheetData>
  <mergeCells count="17">
    <mergeCell ref="A2:N2"/>
    <mergeCell ref="A3:B3"/>
    <mergeCell ref="H4:J4"/>
    <mergeCell ref="B5:D5"/>
    <mergeCell ref="A1:N1"/>
    <mergeCell ref="E5:G5"/>
    <mergeCell ref="H5:J5"/>
    <mergeCell ref="B4:D4"/>
    <mergeCell ref="A4:A7"/>
    <mergeCell ref="K5:M5"/>
    <mergeCell ref="K4:M4"/>
    <mergeCell ref="I22:N22"/>
    <mergeCell ref="A22:F22"/>
    <mergeCell ref="A21:G21"/>
    <mergeCell ref="K21:N21"/>
    <mergeCell ref="N4:N7"/>
    <mergeCell ref="E4:G4"/>
  </mergeCells>
  <phoneticPr fontId="4" type="noConversion"/>
  <printOptions horizontalCentered="1" verticalCentered="1"/>
  <pageMargins left="0.25" right="0.25" top="0.75" bottom="0.75" header="0.3" footer="0.3"/>
  <pageSetup paperSize="9" scale="59" orientation="landscape" r:id="rId1"/>
  <headerFooter alignWithMargins="0">
    <oddHeader>&amp;C&amp;"Arial,أسود عريض"&amp;16&amp;R&amp;"Arial,أسود عريض"&amp;12</oddHeader>
    <oddFooter>&amp;C&amp;"Arial,غامق"&amp;16 &amp;20 &amp;18 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8"/>
  <sheetViews>
    <sheetView rightToLeft="1" view="pageBreakPreview" zoomScale="60" workbookViewId="0">
      <selection activeCell="P13" sqref="P13"/>
    </sheetView>
  </sheetViews>
  <sheetFormatPr defaultColWidth="8.85546875" defaultRowHeight="12.75" x14ac:dyDescent="0.2"/>
  <cols>
    <col min="1" max="1" width="18.140625" style="140" customWidth="1"/>
    <col min="2" max="2" width="12.28515625" style="140" customWidth="1"/>
    <col min="3" max="3" width="15.28515625" style="140" customWidth="1"/>
    <col min="4" max="4" width="9.85546875" style="140" customWidth="1"/>
    <col min="5" max="5" width="10.7109375" style="140" customWidth="1"/>
    <col min="6" max="6" width="18.7109375" style="140" customWidth="1"/>
    <col min="7" max="7" width="11.140625" style="140" customWidth="1"/>
    <col min="8" max="8" width="0.140625" style="140" customWidth="1"/>
    <col min="9" max="9" width="10.7109375" style="140" customWidth="1"/>
    <col min="10" max="10" width="14.7109375" style="140" customWidth="1"/>
    <col min="11" max="11" width="9.5703125" style="140" customWidth="1"/>
    <col min="12" max="12" width="26.85546875" style="140" customWidth="1"/>
    <col min="13" max="16384" width="8.85546875" style="140"/>
  </cols>
  <sheetData>
    <row r="1" spans="1:19" ht="35.25" customHeight="1" x14ac:dyDescent="0.2">
      <c r="A1" s="726" t="s">
        <v>648</v>
      </c>
      <c r="B1" s="726"/>
      <c r="C1" s="726"/>
      <c r="D1" s="726"/>
      <c r="E1" s="726"/>
      <c r="F1" s="726"/>
      <c r="G1" s="726"/>
      <c r="H1" s="726"/>
      <c r="I1" s="726"/>
      <c r="J1" s="726"/>
      <c r="K1" s="726"/>
      <c r="L1" s="726"/>
    </row>
    <row r="2" spans="1:19" ht="30.75" customHeight="1" x14ac:dyDescent="0.2">
      <c r="A2" s="726" t="s">
        <v>649</v>
      </c>
      <c r="B2" s="726"/>
      <c r="C2" s="726"/>
      <c r="D2" s="726"/>
      <c r="E2" s="726"/>
      <c r="F2" s="726"/>
      <c r="G2" s="726"/>
      <c r="H2" s="726"/>
      <c r="I2" s="726"/>
      <c r="J2" s="726"/>
      <c r="K2" s="726"/>
      <c r="L2" s="726"/>
    </row>
    <row r="3" spans="1:19" ht="33.75" customHeight="1" thickBot="1" x14ac:dyDescent="0.25">
      <c r="A3" s="241" t="s">
        <v>518</v>
      </c>
      <c r="B3" s="253"/>
      <c r="C3" s="253"/>
      <c r="D3" s="253"/>
      <c r="E3" s="253"/>
      <c r="F3" s="253"/>
      <c r="G3" s="253"/>
      <c r="H3" s="253"/>
      <c r="I3" s="253"/>
      <c r="J3" s="253"/>
      <c r="K3" s="253"/>
      <c r="L3" s="254" t="s">
        <v>546</v>
      </c>
    </row>
    <row r="4" spans="1:19" ht="24" customHeight="1" thickTop="1" x14ac:dyDescent="0.2">
      <c r="A4" s="595" t="s">
        <v>125</v>
      </c>
      <c r="B4" s="769" t="s">
        <v>280</v>
      </c>
      <c r="C4" s="769"/>
      <c r="D4" s="769"/>
      <c r="E4" s="769" t="s">
        <v>53</v>
      </c>
      <c r="F4" s="769"/>
      <c r="G4" s="769"/>
      <c r="H4" s="255"/>
      <c r="I4" s="769" t="s">
        <v>11</v>
      </c>
      <c r="J4" s="769"/>
      <c r="K4" s="769"/>
      <c r="L4" s="595" t="s">
        <v>231</v>
      </c>
      <c r="M4" s="142"/>
      <c r="N4" s="142"/>
      <c r="O4" s="142"/>
      <c r="P4" s="142"/>
      <c r="Q4" s="142"/>
      <c r="R4" s="142"/>
      <c r="S4" s="142"/>
    </row>
    <row r="5" spans="1:19" ht="24.75" customHeight="1" thickBot="1" x14ac:dyDescent="0.25">
      <c r="A5" s="782"/>
      <c r="B5" s="781" t="s">
        <v>228</v>
      </c>
      <c r="C5" s="781"/>
      <c r="D5" s="781"/>
      <c r="E5" s="781" t="s">
        <v>227</v>
      </c>
      <c r="F5" s="781"/>
      <c r="G5" s="781"/>
      <c r="H5" s="255"/>
      <c r="I5" s="781" t="s">
        <v>127</v>
      </c>
      <c r="J5" s="781"/>
      <c r="K5" s="781"/>
      <c r="L5" s="782"/>
      <c r="M5" s="142"/>
      <c r="N5" s="142"/>
      <c r="O5" s="142"/>
      <c r="P5" s="142"/>
      <c r="Q5" s="142"/>
      <c r="R5" s="142"/>
      <c r="S5" s="142"/>
    </row>
    <row r="6" spans="1:19" ht="26.25" customHeight="1" x14ac:dyDescent="0.2">
      <c r="A6" s="782"/>
      <c r="B6" s="255" t="s">
        <v>13</v>
      </c>
      <c r="C6" s="255" t="s">
        <v>14</v>
      </c>
      <c r="D6" s="255" t="s">
        <v>11</v>
      </c>
      <c r="E6" s="255" t="s">
        <v>54</v>
      </c>
      <c r="F6" s="255" t="s">
        <v>14</v>
      </c>
      <c r="G6" s="255" t="s">
        <v>11</v>
      </c>
      <c r="H6" s="255"/>
      <c r="I6" s="255" t="s">
        <v>54</v>
      </c>
      <c r="J6" s="255" t="s">
        <v>14</v>
      </c>
      <c r="K6" s="255" t="s">
        <v>11</v>
      </c>
      <c r="L6" s="782"/>
      <c r="M6" s="142"/>
      <c r="N6" s="142"/>
      <c r="O6" s="142"/>
      <c r="P6" s="142"/>
      <c r="Q6" s="142"/>
      <c r="R6" s="142"/>
      <c r="S6" s="142"/>
    </row>
    <row r="7" spans="1:19" ht="31.5" customHeight="1" thickBot="1" x14ac:dyDescent="0.25">
      <c r="A7" s="783"/>
      <c r="B7" s="261" t="s">
        <v>229</v>
      </c>
      <c r="C7" s="261" t="s">
        <v>230</v>
      </c>
      <c r="D7" s="260" t="s">
        <v>127</v>
      </c>
      <c r="E7" s="261" t="s">
        <v>229</v>
      </c>
      <c r="F7" s="261" t="s">
        <v>230</v>
      </c>
      <c r="G7" s="260" t="s">
        <v>127</v>
      </c>
      <c r="H7" s="255"/>
      <c r="I7" s="261" t="s">
        <v>229</v>
      </c>
      <c r="J7" s="261" t="s">
        <v>230</v>
      </c>
      <c r="K7" s="260" t="s">
        <v>127</v>
      </c>
      <c r="L7" s="783"/>
    </row>
    <row r="8" spans="1:19" ht="54.75" customHeight="1" x14ac:dyDescent="0.2">
      <c r="A8" s="262" t="s">
        <v>484</v>
      </c>
      <c r="B8" s="553">
        <v>16</v>
      </c>
      <c r="C8" s="553">
        <v>11</v>
      </c>
      <c r="D8" s="553">
        <f>SUM(B8:C8)</f>
        <v>27</v>
      </c>
      <c r="E8" s="554" t="s">
        <v>488</v>
      </c>
      <c r="F8" s="554" t="s">
        <v>488</v>
      </c>
      <c r="G8" s="554" t="s">
        <v>488</v>
      </c>
      <c r="H8" s="553"/>
      <c r="I8" s="553">
        <v>16</v>
      </c>
      <c r="J8" s="553">
        <v>11</v>
      </c>
      <c r="K8" s="553">
        <f>SUM(I8:J8)</f>
        <v>27</v>
      </c>
      <c r="L8" s="176" t="s">
        <v>579</v>
      </c>
    </row>
    <row r="9" spans="1:19" ht="62.25" customHeight="1" x14ac:dyDescent="0.2">
      <c r="A9" s="247" t="s">
        <v>55</v>
      </c>
      <c r="B9" s="555">
        <v>562</v>
      </c>
      <c r="C9" s="555">
        <v>546</v>
      </c>
      <c r="D9" s="555">
        <f>SUM(B9:C9)</f>
        <v>1108</v>
      </c>
      <c r="E9" s="555">
        <v>665</v>
      </c>
      <c r="F9" s="555">
        <v>665</v>
      </c>
      <c r="G9" s="555">
        <f>SUM(E9:F9)</f>
        <v>1330</v>
      </c>
      <c r="H9" s="555"/>
      <c r="I9" s="555">
        <v>1227</v>
      </c>
      <c r="J9" s="555">
        <v>1211</v>
      </c>
      <c r="K9" s="555">
        <f>SUM(I9:J9)</f>
        <v>2438</v>
      </c>
      <c r="L9" s="263" t="s">
        <v>216</v>
      </c>
    </row>
    <row r="10" spans="1:19" ht="52.5" customHeight="1" x14ac:dyDescent="0.2">
      <c r="A10" s="247" t="s">
        <v>36</v>
      </c>
      <c r="B10" s="554">
        <v>4</v>
      </c>
      <c r="C10" s="554">
        <v>7</v>
      </c>
      <c r="D10" s="554">
        <f>SUM(B10:C10)</f>
        <v>11</v>
      </c>
      <c r="E10" s="554">
        <v>151</v>
      </c>
      <c r="F10" s="554">
        <v>149</v>
      </c>
      <c r="G10" s="554">
        <f>SUM(E10:F10)</f>
        <v>300</v>
      </c>
      <c r="H10" s="554"/>
      <c r="I10" s="554">
        <v>155</v>
      </c>
      <c r="J10" s="554">
        <v>156</v>
      </c>
      <c r="K10" s="554">
        <f>SUM(I10:J10)</f>
        <v>311</v>
      </c>
      <c r="L10" s="264" t="s">
        <v>225</v>
      </c>
    </row>
    <row r="11" spans="1:19" ht="56.25" customHeight="1" thickBot="1" x14ac:dyDescent="0.25">
      <c r="A11" s="251" t="s">
        <v>12</v>
      </c>
      <c r="B11" s="556">
        <f>SUM(B8:B10)</f>
        <v>582</v>
      </c>
      <c r="C11" s="556">
        <f>SUM(C8:C10)</f>
        <v>564</v>
      </c>
      <c r="D11" s="556">
        <f>SUM(D8:D10)</f>
        <v>1146</v>
      </c>
      <c r="E11" s="556">
        <f>SUM(E9:E10)</f>
        <v>816</v>
      </c>
      <c r="F11" s="556">
        <f>SUM(F9:F10)</f>
        <v>814</v>
      </c>
      <c r="G11" s="556">
        <f>SUM(E11:F11)</f>
        <v>1630</v>
      </c>
      <c r="H11" s="556"/>
      <c r="I11" s="556">
        <f>SUM(I8:I10)</f>
        <v>1398</v>
      </c>
      <c r="J11" s="556">
        <v>1378</v>
      </c>
      <c r="K11" s="556">
        <f>SUM(I11:J11)</f>
        <v>2776</v>
      </c>
      <c r="L11" s="265" t="s">
        <v>226</v>
      </c>
    </row>
    <row r="12" spans="1:19" ht="24.75" customHeight="1" x14ac:dyDescent="0.2">
      <c r="A12" s="728" t="s">
        <v>450</v>
      </c>
      <c r="B12" s="728"/>
      <c r="C12" s="728"/>
      <c r="D12" s="728"/>
      <c r="E12" s="728"/>
      <c r="F12" s="256"/>
      <c r="G12" s="256"/>
      <c r="H12" s="256"/>
      <c r="I12" s="729" t="s">
        <v>454</v>
      </c>
      <c r="J12" s="729"/>
      <c r="K12" s="729"/>
      <c r="L12" s="780"/>
    </row>
    <row r="13" spans="1:19" ht="66.75" customHeight="1" thickBot="1" x14ac:dyDescent="0.25">
      <c r="A13" s="784" t="s">
        <v>481</v>
      </c>
      <c r="B13" s="784"/>
      <c r="C13" s="784"/>
      <c r="D13" s="784"/>
      <c r="E13" s="784"/>
      <c r="F13" s="500"/>
      <c r="G13" s="785" t="s">
        <v>482</v>
      </c>
      <c r="H13" s="785"/>
      <c r="I13" s="785"/>
      <c r="J13" s="785"/>
      <c r="K13" s="785"/>
      <c r="L13" s="785"/>
    </row>
    <row r="14" spans="1:19" ht="42.75" customHeight="1" thickBot="1" x14ac:dyDescent="0.25">
      <c r="A14" s="779" t="s">
        <v>734</v>
      </c>
      <c r="B14" s="779"/>
      <c r="C14" s="779"/>
      <c r="D14" s="779"/>
      <c r="E14" s="779"/>
      <c r="F14" s="779"/>
      <c r="G14" s="765" t="str">
        <f>ج2ص7!$H$30</f>
        <v xml:space="preserve">Source / Ministry of transport - the General Company of Rail Way </v>
      </c>
      <c r="H14" s="765"/>
      <c r="I14" s="765"/>
      <c r="J14" s="765"/>
      <c r="K14" s="765"/>
      <c r="L14" s="765"/>
    </row>
    <row r="15" spans="1:19" ht="15" x14ac:dyDescent="0.2">
      <c r="A15" s="111"/>
      <c r="B15" s="111"/>
      <c r="C15" s="111"/>
      <c r="D15" s="111"/>
      <c r="E15" s="111"/>
      <c r="F15" s="111"/>
      <c r="G15" s="111"/>
      <c r="H15" s="111"/>
      <c r="I15" s="111"/>
      <c r="J15" s="111"/>
      <c r="K15" s="111"/>
    </row>
    <row r="16" spans="1:19" ht="15" x14ac:dyDescent="0.2">
      <c r="A16" s="111"/>
      <c r="B16" s="111"/>
      <c r="C16" s="111"/>
      <c r="D16" s="111"/>
      <c r="E16" s="111"/>
      <c r="F16" s="111"/>
      <c r="G16" s="111"/>
      <c r="H16" s="111"/>
      <c r="I16" s="111"/>
      <c r="J16" s="111"/>
      <c r="K16" s="111"/>
    </row>
    <row r="17" spans="1:11" ht="15" x14ac:dyDescent="0.2">
      <c r="A17" s="111"/>
      <c r="B17" s="111"/>
      <c r="C17" s="111"/>
      <c r="D17" s="111"/>
      <c r="E17" s="111"/>
      <c r="F17" s="111"/>
      <c r="G17" s="111"/>
      <c r="H17" s="111"/>
      <c r="I17" s="111"/>
      <c r="J17" s="111"/>
      <c r="K17" s="111"/>
    </row>
    <row r="18" spans="1:11" ht="24" customHeight="1" x14ac:dyDescent="0.2">
      <c r="A18" s="111"/>
      <c r="B18" s="111"/>
      <c r="C18" s="111"/>
      <c r="D18" s="111"/>
      <c r="E18" s="111"/>
      <c r="F18" s="111"/>
      <c r="G18" s="111"/>
      <c r="H18" s="111"/>
      <c r="I18" s="111"/>
      <c r="J18" s="111"/>
      <c r="K18" s="111"/>
    </row>
    <row r="19" spans="1:11" ht="27.75" customHeight="1" x14ac:dyDescent="0.2"/>
    <row r="20" spans="1:11" ht="22.5" customHeight="1" x14ac:dyDescent="0.2"/>
    <row r="22" spans="1:11" ht="24.95" customHeight="1" x14ac:dyDescent="0.2"/>
    <row r="23" spans="1:11" ht="24.95" customHeight="1" x14ac:dyDescent="0.2"/>
    <row r="24" spans="1:11" ht="24.95" customHeight="1" x14ac:dyDescent="0.2"/>
    <row r="28" spans="1:11" ht="14.25" x14ac:dyDescent="0.2">
      <c r="A28" s="125"/>
      <c r="B28" s="125"/>
      <c r="C28" s="125"/>
      <c r="D28" s="125"/>
      <c r="E28" s="125"/>
      <c r="F28" s="125"/>
      <c r="G28" s="125"/>
      <c r="H28" s="125"/>
      <c r="I28" s="125"/>
      <c r="J28" s="125"/>
      <c r="K28" s="125"/>
    </row>
  </sheetData>
  <mergeCells count="16">
    <mergeCell ref="A14:F14"/>
    <mergeCell ref="G14:L14"/>
    <mergeCell ref="A1:L1"/>
    <mergeCell ref="I4:K4"/>
    <mergeCell ref="B4:D4"/>
    <mergeCell ref="A2:L2"/>
    <mergeCell ref="E4:G4"/>
    <mergeCell ref="A12:E12"/>
    <mergeCell ref="I12:L12"/>
    <mergeCell ref="B5:D5"/>
    <mergeCell ref="E5:G5"/>
    <mergeCell ref="I5:K5"/>
    <mergeCell ref="A4:A7"/>
    <mergeCell ref="L4:L7"/>
    <mergeCell ref="A13:E13"/>
    <mergeCell ref="G13:L13"/>
  </mergeCells>
  <printOptions horizontalCentered="1" verticalCentered="1"/>
  <pageMargins left="0.25" right="0.25" top="0.75" bottom="0.75" header="0.3" footer="0.3"/>
  <pageSetup paperSize="9" scale="80" fitToWidth="2" orientation="landscape" r:id="rId1"/>
  <headerFooter>
    <oddFooter>&amp;C&amp;"Arial,غامق"&amp;14 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7"/>
  <sheetViews>
    <sheetView rightToLeft="1" view="pageBreakPreview" zoomScale="60" workbookViewId="0">
      <selection activeCell="F36" sqref="F36"/>
    </sheetView>
  </sheetViews>
  <sheetFormatPr defaultColWidth="8.85546875" defaultRowHeight="12.75" x14ac:dyDescent="0.2"/>
  <cols>
    <col min="1" max="1" width="15.140625" style="140" customWidth="1"/>
    <col min="2" max="2" width="17" style="140" customWidth="1"/>
    <col min="3" max="3" width="14.140625" style="140" customWidth="1"/>
    <col min="4" max="4" width="15" style="140" customWidth="1"/>
    <col min="5" max="5" width="16.5703125" style="140" customWidth="1"/>
    <col min="6" max="6" width="16" style="140" customWidth="1"/>
    <col min="7" max="7" width="13.28515625" style="140" customWidth="1"/>
    <col min="8" max="8" width="13.5703125" style="140" customWidth="1"/>
    <col min="9" max="9" width="19.28515625" style="140" customWidth="1"/>
    <col min="10" max="10" width="23.7109375" style="140" customWidth="1"/>
    <col min="11" max="11" width="28.140625" style="140" customWidth="1"/>
    <col min="12" max="12" width="0.140625" style="140" customWidth="1"/>
    <col min="13" max="13" width="8.85546875" style="140" hidden="1" customWidth="1"/>
    <col min="14" max="16384" width="8.85546875" style="140"/>
  </cols>
  <sheetData>
    <row r="1" spans="1:11" ht="36.75" customHeight="1" x14ac:dyDescent="0.2">
      <c r="A1" s="756" t="s">
        <v>650</v>
      </c>
      <c r="B1" s="756"/>
      <c r="C1" s="756"/>
      <c r="D1" s="756"/>
      <c r="E1" s="756"/>
      <c r="F1" s="756"/>
      <c r="G1" s="756"/>
      <c r="H1" s="756"/>
      <c r="I1" s="756"/>
      <c r="J1" s="756"/>
      <c r="K1" s="756"/>
    </row>
    <row r="2" spans="1:11" ht="51.75" customHeight="1" x14ac:dyDescent="0.2">
      <c r="A2" s="726" t="s">
        <v>651</v>
      </c>
      <c r="B2" s="726"/>
      <c r="C2" s="726"/>
      <c r="D2" s="726"/>
      <c r="E2" s="726"/>
      <c r="F2" s="726"/>
      <c r="G2" s="726"/>
      <c r="H2" s="726"/>
      <c r="I2" s="726"/>
      <c r="J2" s="726"/>
      <c r="K2" s="726"/>
    </row>
    <row r="3" spans="1:11" ht="37.5" customHeight="1" thickBot="1" x14ac:dyDescent="0.25">
      <c r="A3" s="788" t="s">
        <v>349</v>
      </c>
      <c r="B3" s="789"/>
      <c r="C3" s="231"/>
      <c r="D3" s="231"/>
      <c r="E3" s="231"/>
      <c r="F3" s="231"/>
      <c r="G3" s="231"/>
      <c r="H3" s="231"/>
      <c r="I3" s="231"/>
      <c r="J3" s="788" t="s">
        <v>530</v>
      </c>
      <c r="K3" s="789"/>
    </row>
    <row r="4" spans="1:11" ht="67.5" customHeight="1" thickTop="1" x14ac:dyDescent="0.2">
      <c r="A4" s="625" t="s">
        <v>81</v>
      </c>
      <c r="B4" s="625" t="s">
        <v>281</v>
      </c>
      <c r="C4" s="787" t="s">
        <v>238</v>
      </c>
      <c r="D4" s="787"/>
      <c r="E4" s="787"/>
      <c r="F4" s="787" t="s">
        <v>239</v>
      </c>
      <c r="G4" s="787"/>
      <c r="H4" s="787"/>
      <c r="I4" s="216" t="s">
        <v>56</v>
      </c>
      <c r="J4" s="786" t="s">
        <v>282</v>
      </c>
      <c r="K4" s="786" t="s">
        <v>193</v>
      </c>
    </row>
    <row r="5" spans="1:11" ht="38.25" customHeight="1" thickBot="1" x14ac:dyDescent="0.25">
      <c r="A5" s="625"/>
      <c r="B5" s="625"/>
      <c r="C5" s="773" t="s">
        <v>232</v>
      </c>
      <c r="D5" s="773"/>
      <c r="E5" s="773"/>
      <c r="F5" s="773" t="s">
        <v>233</v>
      </c>
      <c r="G5" s="773"/>
      <c r="H5" s="773"/>
      <c r="I5" s="787" t="s">
        <v>237</v>
      </c>
      <c r="J5" s="625"/>
      <c r="K5" s="625"/>
    </row>
    <row r="6" spans="1:11" ht="39.6" customHeight="1" x14ac:dyDescent="0.2">
      <c r="A6" s="625"/>
      <c r="B6" s="625"/>
      <c r="C6" s="266" t="s">
        <v>242</v>
      </c>
      <c r="D6" s="266" t="s">
        <v>241</v>
      </c>
      <c r="E6" s="266" t="s">
        <v>11</v>
      </c>
      <c r="F6" s="266" t="s">
        <v>53</v>
      </c>
      <c r="G6" s="266" t="s">
        <v>240</v>
      </c>
      <c r="H6" s="266" t="s">
        <v>11</v>
      </c>
      <c r="I6" s="787"/>
      <c r="J6" s="625"/>
      <c r="K6" s="625"/>
    </row>
    <row r="7" spans="1:11" ht="43.5" customHeight="1" x14ac:dyDescent="0.2">
      <c r="A7" s="625"/>
      <c r="B7" s="625"/>
      <c r="C7" s="266" t="s">
        <v>234</v>
      </c>
      <c r="D7" s="266" t="s">
        <v>235</v>
      </c>
      <c r="E7" s="267" t="s">
        <v>127</v>
      </c>
      <c r="F7" s="266" t="s">
        <v>236</v>
      </c>
      <c r="G7" s="266" t="s">
        <v>135</v>
      </c>
      <c r="H7" s="266" t="s">
        <v>127</v>
      </c>
      <c r="I7" s="787"/>
      <c r="J7" s="625"/>
      <c r="K7" s="625"/>
    </row>
    <row r="8" spans="1:11" ht="50.1" customHeight="1" x14ac:dyDescent="0.2">
      <c r="A8" s="798" t="s">
        <v>57</v>
      </c>
      <c r="B8" s="268" t="s">
        <v>58</v>
      </c>
      <c r="C8" s="393" t="s">
        <v>488</v>
      </c>
      <c r="D8" s="393">
        <v>165</v>
      </c>
      <c r="E8" s="393">
        <f>SUM(D8)</f>
        <v>165</v>
      </c>
      <c r="F8" s="393" t="s">
        <v>488</v>
      </c>
      <c r="G8" s="393" t="s">
        <v>488</v>
      </c>
      <c r="H8" s="393" t="s">
        <v>488</v>
      </c>
      <c r="I8" s="393">
        <v>165</v>
      </c>
      <c r="J8" s="269" t="s">
        <v>243</v>
      </c>
      <c r="K8" s="791" t="s">
        <v>375</v>
      </c>
    </row>
    <row r="9" spans="1:11" ht="50.1" customHeight="1" thickBot="1" x14ac:dyDescent="0.25">
      <c r="A9" s="790"/>
      <c r="B9" s="251" t="s">
        <v>59</v>
      </c>
      <c r="C9" s="393" t="s">
        <v>488</v>
      </c>
      <c r="D9" s="394">
        <v>10282</v>
      </c>
      <c r="E9" s="394">
        <f>SUM(D9)</f>
        <v>10282</v>
      </c>
      <c r="F9" s="393" t="s">
        <v>488</v>
      </c>
      <c r="G9" s="393" t="s">
        <v>488</v>
      </c>
      <c r="H9" s="393" t="s">
        <v>488</v>
      </c>
      <c r="I9" s="394">
        <v>10282</v>
      </c>
      <c r="J9" s="270" t="s">
        <v>244</v>
      </c>
      <c r="K9" s="792"/>
    </row>
    <row r="10" spans="1:11" ht="50.1" customHeight="1" x14ac:dyDescent="0.2">
      <c r="A10" s="793" t="s">
        <v>60</v>
      </c>
      <c r="B10" s="271" t="s">
        <v>58</v>
      </c>
      <c r="C10" s="395">
        <v>6911</v>
      </c>
      <c r="D10" s="395">
        <v>9303</v>
      </c>
      <c r="E10" s="395">
        <f>SUM(C10:D10)</f>
        <v>16214</v>
      </c>
      <c r="F10" s="395">
        <v>9280</v>
      </c>
      <c r="G10" s="395">
        <v>1283</v>
      </c>
      <c r="H10" s="395">
        <v>10563</v>
      </c>
      <c r="I10" s="395">
        <v>26777</v>
      </c>
      <c r="J10" s="272" t="s">
        <v>243</v>
      </c>
      <c r="K10" s="795" t="s">
        <v>376</v>
      </c>
    </row>
    <row r="11" spans="1:11" ht="50.1" customHeight="1" thickBot="1" x14ac:dyDescent="0.25">
      <c r="A11" s="794"/>
      <c r="B11" s="251" t="s">
        <v>59</v>
      </c>
      <c r="C11" s="394">
        <v>3855433</v>
      </c>
      <c r="D11" s="394">
        <v>4352895</v>
      </c>
      <c r="E11" s="394">
        <f>SUM(C11:D11)</f>
        <v>8208328</v>
      </c>
      <c r="F11" s="394">
        <v>4243403</v>
      </c>
      <c r="G11" s="394">
        <v>603304</v>
      </c>
      <c r="H11" s="394">
        <v>4846707</v>
      </c>
      <c r="I11" s="394">
        <v>13055035</v>
      </c>
      <c r="J11" s="270" t="s">
        <v>244</v>
      </c>
      <c r="K11" s="792"/>
    </row>
    <row r="12" spans="1:11" ht="50.1" customHeight="1" x14ac:dyDescent="0.2">
      <c r="A12" s="793" t="s">
        <v>61</v>
      </c>
      <c r="B12" s="271" t="s">
        <v>58</v>
      </c>
      <c r="C12" s="393" t="s">
        <v>488</v>
      </c>
      <c r="D12" s="395">
        <v>65</v>
      </c>
      <c r="E12" s="395">
        <f>SUM(D12)</f>
        <v>65</v>
      </c>
      <c r="F12" s="395">
        <v>1890</v>
      </c>
      <c r="G12" s="395">
        <v>300</v>
      </c>
      <c r="H12" s="395">
        <v>2190</v>
      </c>
      <c r="I12" s="395">
        <v>2255</v>
      </c>
      <c r="J12" s="272" t="s">
        <v>243</v>
      </c>
      <c r="K12" s="795" t="s">
        <v>377</v>
      </c>
    </row>
    <row r="13" spans="1:11" ht="50.1" customHeight="1" thickBot="1" x14ac:dyDescent="0.25">
      <c r="A13" s="794"/>
      <c r="B13" s="251" t="s">
        <v>59</v>
      </c>
      <c r="C13" s="393" t="s">
        <v>488</v>
      </c>
      <c r="D13" s="394">
        <v>1597</v>
      </c>
      <c r="E13" s="394">
        <f>SUM(D13)</f>
        <v>1597</v>
      </c>
      <c r="F13" s="394">
        <v>119058</v>
      </c>
      <c r="G13" s="394">
        <v>18898</v>
      </c>
      <c r="H13" s="394">
        <v>137956</v>
      </c>
      <c r="I13" s="394">
        <v>139553</v>
      </c>
      <c r="J13" s="270" t="s">
        <v>244</v>
      </c>
      <c r="K13" s="792"/>
    </row>
    <row r="14" spans="1:11" ht="50.1" customHeight="1" x14ac:dyDescent="0.2">
      <c r="A14" s="757" t="s">
        <v>11</v>
      </c>
      <c r="B14" s="271" t="s">
        <v>58</v>
      </c>
      <c r="C14" s="395">
        <v>6911</v>
      </c>
      <c r="D14" s="395">
        <v>9533</v>
      </c>
      <c r="E14" s="395">
        <f>SUM(C14:D14)</f>
        <v>16444</v>
      </c>
      <c r="F14" s="395">
        <v>11170</v>
      </c>
      <c r="G14" s="395">
        <v>1583</v>
      </c>
      <c r="H14" s="395">
        <v>12753</v>
      </c>
      <c r="I14" s="395">
        <v>29197</v>
      </c>
      <c r="J14" s="272" t="s">
        <v>243</v>
      </c>
      <c r="K14" s="799" t="s">
        <v>127</v>
      </c>
    </row>
    <row r="15" spans="1:11" ht="50.1" customHeight="1" thickBot="1" x14ac:dyDescent="0.25">
      <c r="A15" s="790"/>
      <c r="B15" s="251" t="s">
        <v>59</v>
      </c>
      <c r="C15" s="394">
        <v>3855433</v>
      </c>
      <c r="D15" s="394">
        <v>4364774</v>
      </c>
      <c r="E15" s="394">
        <f>SUM(C15:D15)</f>
        <v>8220207</v>
      </c>
      <c r="F15" s="394">
        <v>4362461</v>
      </c>
      <c r="G15" s="394">
        <v>622202</v>
      </c>
      <c r="H15" s="394">
        <v>4984663</v>
      </c>
      <c r="I15" s="394">
        <v>13204870</v>
      </c>
      <c r="J15" s="270" t="s">
        <v>244</v>
      </c>
      <c r="K15" s="792"/>
    </row>
    <row r="16" spans="1:11" ht="50.1" customHeight="1" thickBot="1" x14ac:dyDescent="0.25">
      <c r="A16" s="796" t="s">
        <v>450</v>
      </c>
      <c r="B16" s="796"/>
      <c r="C16" s="796"/>
      <c r="D16" s="502"/>
      <c r="E16" s="502"/>
      <c r="F16" s="503"/>
      <c r="G16" s="503"/>
      <c r="H16" s="501"/>
      <c r="I16" s="256"/>
      <c r="J16" s="797" t="s">
        <v>455</v>
      </c>
      <c r="K16" s="797"/>
    </row>
    <row r="17" spans="1:13" ht="38.25" customHeight="1" thickBot="1" x14ac:dyDescent="0.25">
      <c r="A17" s="766" t="s">
        <v>734</v>
      </c>
      <c r="B17" s="766"/>
      <c r="C17" s="766"/>
      <c r="D17" s="766"/>
      <c r="E17" s="766"/>
      <c r="F17" s="766"/>
      <c r="G17" s="502"/>
      <c r="H17" s="765" t="str">
        <f>ج2ص7!$H$30</f>
        <v xml:space="preserve">Source / Ministry of transport - the General Company of Rail Way </v>
      </c>
      <c r="I17" s="765"/>
      <c r="J17" s="765"/>
      <c r="K17" s="765"/>
      <c r="L17" s="765"/>
      <c r="M17" s="765"/>
    </row>
    <row r="18" spans="1:13" ht="33.75" customHeight="1" x14ac:dyDescent="0.2"/>
    <row r="27" spans="1:13" ht="14.25" x14ac:dyDescent="0.2">
      <c r="A27" s="125"/>
      <c r="B27" s="125"/>
      <c r="C27" s="125"/>
      <c r="D27" s="125"/>
      <c r="E27" s="125"/>
      <c r="F27" s="125"/>
      <c r="G27" s="125"/>
      <c r="H27" s="125"/>
      <c r="I27" s="125"/>
      <c r="J27" s="125"/>
      <c r="K27" s="125"/>
    </row>
  </sheetData>
  <mergeCells count="25">
    <mergeCell ref="A14:A15"/>
    <mergeCell ref="F5:H5"/>
    <mergeCell ref="A17:F17"/>
    <mergeCell ref="H17:M17"/>
    <mergeCell ref="K8:K9"/>
    <mergeCell ref="A12:A13"/>
    <mergeCell ref="K10:K11"/>
    <mergeCell ref="A16:C16"/>
    <mergeCell ref="J16:K16"/>
    <mergeCell ref="A8:A9"/>
    <mergeCell ref="K14:K15"/>
    <mergeCell ref="K12:K13"/>
    <mergeCell ref="A10:A11"/>
    <mergeCell ref="A1:K1"/>
    <mergeCell ref="B4:B7"/>
    <mergeCell ref="C5:E5"/>
    <mergeCell ref="K4:K7"/>
    <mergeCell ref="I5:I7"/>
    <mergeCell ref="A2:K2"/>
    <mergeCell ref="F4:H4"/>
    <mergeCell ref="A3:B3"/>
    <mergeCell ref="J3:K3"/>
    <mergeCell ref="A4:A7"/>
    <mergeCell ref="J4:J7"/>
    <mergeCell ref="C4:E4"/>
  </mergeCells>
  <printOptions horizontalCentered="1" verticalCentered="1"/>
  <pageMargins left="0.25" right="0.25" top="0.75" bottom="0.75" header="0.3" footer="0.3"/>
  <pageSetup paperSize="9" scale="62" orientation="landscape" r:id="rId1"/>
  <headerFooter>
    <oddFooter>&amp;C&amp;"Arial,غامق"&amp;16 &amp;14 30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8"/>
  <sheetViews>
    <sheetView rightToLeft="1" view="pageBreakPreview" zoomScale="60" workbookViewId="0">
      <selection activeCell="N13" sqref="N13"/>
    </sheetView>
  </sheetViews>
  <sheetFormatPr defaultColWidth="8.85546875" defaultRowHeight="12.75" x14ac:dyDescent="0.2"/>
  <cols>
    <col min="1" max="1" width="23" style="140" customWidth="1"/>
    <col min="2" max="2" width="15.5703125" style="140" customWidth="1"/>
    <col min="3" max="3" width="16.140625" style="140" customWidth="1"/>
    <col min="4" max="4" width="18.42578125" style="140" customWidth="1"/>
    <col min="5" max="5" width="36.140625" style="140" customWidth="1"/>
    <col min="6" max="6" width="0.28515625" style="140" hidden="1" customWidth="1"/>
    <col min="7" max="9" width="8.85546875" style="140" hidden="1" customWidth="1"/>
    <col min="10" max="16384" width="8.85546875" style="140"/>
  </cols>
  <sheetData>
    <row r="1" spans="1:11" ht="33.75" customHeight="1" x14ac:dyDescent="0.2">
      <c r="A1" s="802" t="s">
        <v>652</v>
      </c>
      <c r="B1" s="802"/>
      <c r="C1" s="802"/>
      <c r="D1" s="802"/>
      <c r="E1" s="802"/>
    </row>
    <row r="2" spans="1:11" ht="50.25" customHeight="1" x14ac:dyDescent="0.2">
      <c r="A2" s="803" t="s">
        <v>653</v>
      </c>
      <c r="B2" s="803"/>
      <c r="C2" s="803"/>
      <c r="D2" s="803"/>
      <c r="E2" s="803"/>
    </row>
    <row r="3" spans="1:11" ht="29.45" customHeight="1" thickBot="1" x14ac:dyDescent="0.3">
      <c r="A3" s="238" t="s">
        <v>523</v>
      </c>
      <c r="B3" s="273"/>
      <c r="C3" s="273"/>
      <c r="D3" s="273"/>
      <c r="E3" s="187" t="s">
        <v>547</v>
      </c>
      <c r="F3" s="100"/>
      <c r="G3" s="100"/>
      <c r="H3" s="100"/>
      <c r="I3" s="100"/>
      <c r="J3" s="100"/>
      <c r="K3" s="100"/>
    </row>
    <row r="4" spans="1:11" ht="25.5" customHeight="1" thickTop="1" x14ac:dyDescent="0.25">
      <c r="A4" s="585" t="s">
        <v>105</v>
      </c>
      <c r="B4" s="165" t="s">
        <v>62</v>
      </c>
      <c r="C4" s="165" t="s">
        <v>63</v>
      </c>
      <c r="D4" s="165" t="s">
        <v>11</v>
      </c>
      <c r="E4" s="800" t="s">
        <v>130</v>
      </c>
      <c r="F4" s="100"/>
      <c r="G4" s="100"/>
      <c r="H4" s="100"/>
      <c r="I4" s="100"/>
      <c r="J4" s="100"/>
      <c r="K4" s="100"/>
    </row>
    <row r="5" spans="1:11" ht="25.5" customHeight="1" thickBot="1" x14ac:dyDescent="0.25">
      <c r="A5" s="807"/>
      <c r="B5" s="345" t="s">
        <v>131</v>
      </c>
      <c r="C5" s="345" t="s">
        <v>132</v>
      </c>
      <c r="D5" s="345" t="s">
        <v>127</v>
      </c>
      <c r="E5" s="801"/>
      <c r="F5" s="111"/>
      <c r="G5" s="111"/>
      <c r="H5" s="111"/>
      <c r="I5" s="111"/>
      <c r="J5" s="111"/>
      <c r="K5" s="111"/>
    </row>
    <row r="6" spans="1:11" ht="24.95" customHeight="1" x14ac:dyDescent="0.2">
      <c r="A6" s="274" t="s">
        <v>106</v>
      </c>
      <c r="B6" s="396">
        <v>201</v>
      </c>
      <c r="C6" s="396">
        <v>44</v>
      </c>
      <c r="D6" s="396">
        <f>SUM(B6:C6)</f>
        <v>245</v>
      </c>
      <c r="E6" s="187" t="s">
        <v>136</v>
      </c>
      <c r="F6" s="111"/>
      <c r="G6" s="111"/>
      <c r="H6" s="111"/>
      <c r="I6" s="111"/>
      <c r="J6" s="111"/>
      <c r="K6" s="111"/>
    </row>
    <row r="7" spans="1:11" ht="24.95" customHeight="1" x14ac:dyDescent="0.2">
      <c r="A7" s="275" t="s">
        <v>107</v>
      </c>
      <c r="B7" s="397">
        <v>3674</v>
      </c>
      <c r="C7" s="397">
        <v>396</v>
      </c>
      <c r="D7" s="397">
        <f>SUM(B7:C7)</f>
        <v>4070</v>
      </c>
      <c r="E7" s="276" t="s">
        <v>133</v>
      </c>
      <c r="F7" s="111"/>
      <c r="G7" s="111"/>
      <c r="H7" s="111"/>
      <c r="I7" s="111"/>
      <c r="J7" s="111"/>
      <c r="K7" s="111"/>
    </row>
    <row r="8" spans="1:11" ht="24.95" customHeight="1" thickBot="1" x14ac:dyDescent="0.25">
      <c r="A8" s="235" t="s">
        <v>108</v>
      </c>
      <c r="B8" s="398">
        <v>257</v>
      </c>
      <c r="C8" s="398">
        <v>329</v>
      </c>
      <c r="D8" s="398">
        <f>SUM(B8:C8)</f>
        <v>586</v>
      </c>
      <c r="E8" s="277" t="s">
        <v>134</v>
      </c>
      <c r="F8" s="111"/>
      <c r="G8" s="111"/>
      <c r="H8" s="111"/>
      <c r="I8" s="111"/>
      <c r="J8" s="111"/>
      <c r="K8" s="111"/>
    </row>
    <row r="9" spans="1:11" ht="24.95" customHeight="1" thickBot="1" x14ac:dyDescent="0.25">
      <c r="A9" s="167" t="s">
        <v>11</v>
      </c>
      <c r="B9" s="399">
        <f>SUM(B6:B8)</f>
        <v>4132</v>
      </c>
      <c r="C9" s="399">
        <f>SUM(C6:C8)</f>
        <v>769</v>
      </c>
      <c r="D9" s="399">
        <f>SUM(D6:D8)</f>
        <v>4901</v>
      </c>
      <c r="E9" s="168" t="s">
        <v>127</v>
      </c>
      <c r="F9" s="111"/>
      <c r="G9" s="111"/>
      <c r="H9" s="111"/>
      <c r="I9" s="111"/>
      <c r="J9" s="111"/>
      <c r="K9" s="111"/>
    </row>
    <row r="10" spans="1:11" ht="42.75" customHeight="1" thickBot="1" x14ac:dyDescent="0.25">
      <c r="A10" s="766" t="s">
        <v>734</v>
      </c>
      <c r="B10" s="766"/>
      <c r="C10" s="504"/>
      <c r="D10" s="765" t="str">
        <f>ج2ص7!$H$30</f>
        <v xml:space="preserve">Source / Ministry of transport - the General Company of Rail Way </v>
      </c>
      <c r="E10" s="765"/>
      <c r="F10" s="765"/>
      <c r="G10" s="765"/>
      <c r="H10" s="765"/>
      <c r="I10" s="765"/>
      <c r="J10" s="111"/>
      <c r="K10" s="111"/>
    </row>
    <row r="11" spans="1:11" ht="52.5" customHeight="1" x14ac:dyDescent="0.25">
      <c r="A11" s="278"/>
      <c r="B11" s="278"/>
      <c r="C11" s="278"/>
      <c r="D11" s="278"/>
      <c r="E11" s="122"/>
      <c r="F11" s="111"/>
      <c r="G11" s="111"/>
      <c r="H11" s="111"/>
      <c r="I11" s="111"/>
      <c r="J11" s="111"/>
      <c r="K11" s="111"/>
    </row>
    <row r="12" spans="1:11" ht="37.5" customHeight="1" x14ac:dyDescent="0.2">
      <c r="A12" s="805" t="s">
        <v>654</v>
      </c>
      <c r="B12" s="805"/>
      <c r="C12" s="805"/>
      <c r="D12" s="805"/>
      <c r="E12" s="805"/>
      <c r="F12" s="111"/>
      <c r="G12" s="111"/>
      <c r="H12" s="111"/>
      <c r="I12" s="111"/>
      <c r="J12" s="111"/>
      <c r="K12" s="111"/>
    </row>
    <row r="13" spans="1:11" ht="54.75" customHeight="1" x14ac:dyDescent="0.2">
      <c r="A13" s="803" t="s">
        <v>655</v>
      </c>
      <c r="B13" s="803"/>
      <c r="C13" s="803"/>
      <c r="D13" s="803"/>
      <c r="E13" s="803"/>
      <c r="F13" s="111"/>
      <c r="G13" s="111"/>
      <c r="H13" s="111"/>
      <c r="I13" s="111"/>
      <c r="J13" s="111"/>
      <c r="K13" s="111"/>
    </row>
    <row r="14" spans="1:11" ht="26.25" customHeight="1" thickBot="1" x14ac:dyDescent="0.3">
      <c r="A14" s="180" t="s">
        <v>548</v>
      </c>
      <c r="B14" s="273"/>
      <c r="C14" s="273"/>
      <c r="D14" s="273"/>
      <c r="E14" s="186" t="s">
        <v>246</v>
      </c>
      <c r="F14" s="111"/>
      <c r="G14" s="111"/>
      <c r="H14" s="111"/>
      <c r="I14" s="111"/>
      <c r="J14" s="111"/>
      <c r="K14" s="111"/>
    </row>
    <row r="15" spans="1:11" ht="24.95" customHeight="1" thickTop="1" x14ac:dyDescent="0.2">
      <c r="A15" s="806" t="s">
        <v>109</v>
      </c>
      <c r="B15" s="462" t="s">
        <v>62</v>
      </c>
      <c r="C15" s="462" t="s">
        <v>63</v>
      </c>
      <c r="D15" s="462" t="s">
        <v>11</v>
      </c>
      <c r="E15" s="804" t="s">
        <v>138</v>
      </c>
      <c r="F15" s="111"/>
      <c r="G15" s="111"/>
      <c r="H15" s="111"/>
      <c r="I15" s="111"/>
      <c r="J15" s="111"/>
      <c r="K15" s="111"/>
    </row>
    <row r="16" spans="1:11" ht="30" customHeight="1" thickBot="1" x14ac:dyDescent="0.25">
      <c r="A16" s="807"/>
      <c r="B16" s="345" t="s">
        <v>131</v>
      </c>
      <c r="C16" s="345" t="s">
        <v>132</v>
      </c>
      <c r="D16" s="345" t="s">
        <v>127</v>
      </c>
      <c r="E16" s="801"/>
      <c r="F16" s="111"/>
      <c r="G16" s="111"/>
      <c r="H16" s="111"/>
      <c r="I16" s="111"/>
      <c r="J16" s="111"/>
      <c r="K16" s="111"/>
    </row>
    <row r="17" spans="1:11" ht="24.95" customHeight="1" x14ac:dyDescent="0.2">
      <c r="A17" s="472" t="s">
        <v>116</v>
      </c>
      <c r="B17" s="470">
        <v>546</v>
      </c>
      <c r="C17" s="470">
        <v>47</v>
      </c>
      <c r="D17" s="470">
        <f t="shared" ref="D17:D22" si="0">SUM(B17:C17)</f>
        <v>593</v>
      </c>
      <c r="E17" s="282" t="s">
        <v>145</v>
      </c>
      <c r="F17" s="111"/>
      <c r="G17" s="111"/>
      <c r="H17" s="111"/>
      <c r="I17" s="111"/>
      <c r="J17" s="111"/>
      <c r="K17" s="111"/>
    </row>
    <row r="18" spans="1:11" ht="24.95" customHeight="1" x14ac:dyDescent="0.2">
      <c r="A18" s="281" t="s">
        <v>115</v>
      </c>
      <c r="B18" s="463">
        <v>1396</v>
      </c>
      <c r="C18" s="463">
        <v>94</v>
      </c>
      <c r="D18" s="463">
        <f t="shared" si="0"/>
        <v>1490</v>
      </c>
      <c r="E18" s="551" t="s">
        <v>144</v>
      </c>
      <c r="G18" s="283"/>
    </row>
    <row r="19" spans="1:11" ht="24.95" customHeight="1" x14ac:dyDescent="0.2">
      <c r="A19" s="279" t="s">
        <v>114</v>
      </c>
      <c r="B19" s="400">
        <v>313</v>
      </c>
      <c r="C19" s="400">
        <v>88</v>
      </c>
      <c r="D19" s="400">
        <f t="shared" si="0"/>
        <v>401</v>
      </c>
      <c r="E19" s="280" t="s">
        <v>143</v>
      </c>
    </row>
    <row r="20" spans="1:11" ht="24.95" customHeight="1" x14ac:dyDescent="0.2">
      <c r="A20" s="281" t="s">
        <v>124</v>
      </c>
      <c r="B20" s="401">
        <v>1243</v>
      </c>
      <c r="C20" s="401">
        <v>245</v>
      </c>
      <c r="D20" s="401">
        <f t="shared" si="0"/>
        <v>1488</v>
      </c>
      <c r="E20" s="282" t="s">
        <v>142</v>
      </c>
    </row>
    <row r="21" spans="1:11" ht="24.95" customHeight="1" x14ac:dyDescent="0.2">
      <c r="A21" s="281" t="s">
        <v>123</v>
      </c>
      <c r="B21" s="401">
        <v>303</v>
      </c>
      <c r="C21" s="401">
        <v>142</v>
      </c>
      <c r="D21" s="401">
        <f t="shared" si="0"/>
        <v>445</v>
      </c>
      <c r="E21" s="282" t="s">
        <v>183</v>
      </c>
    </row>
    <row r="22" spans="1:11" ht="24.95" customHeight="1" x14ac:dyDescent="0.2">
      <c r="A22" s="281" t="s">
        <v>113</v>
      </c>
      <c r="B22" s="401">
        <v>329</v>
      </c>
      <c r="C22" s="401">
        <v>153</v>
      </c>
      <c r="D22" s="401">
        <f t="shared" si="0"/>
        <v>482</v>
      </c>
      <c r="E22" s="282" t="s">
        <v>141</v>
      </c>
    </row>
    <row r="23" spans="1:11" ht="24.95" customHeight="1" x14ac:dyDescent="0.2">
      <c r="A23" s="281" t="s">
        <v>112</v>
      </c>
      <c r="B23" s="463">
        <v>1</v>
      </c>
      <c r="C23" s="400">
        <v>0</v>
      </c>
      <c r="D23" s="463">
        <f t="shared" ref="D23" si="1">SUM(B23:C23)</f>
        <v>1</v>
      </c>
      <c r="E23" s="282" t="s">
        <v>140</v>
      </c>
    </row>
    <row r="24" spans="1:11" ht="24.95" customHeight="1" x14ac:dyDescent="0.2">
      <c r="A24" s="281" t="s">
        <v>111</v>
      </c>
      <c r="B24" s="401">
        <v>1</v>
      </c>
      <c r="C24" s="400">
        <v>0</v>
      </c>
      <c r="D24" s="401">
        <f>SUM(B24:C24)</f>
        <v>1</v>
      </c>
      <c r="E24" s="551" t="s">
        <v>139</v>
      </c>
    </row>
    <row r="25" spans="1:11" ht="24.95" customHeight="1" x14ac:dyDescent="0.2">
      <c r="A25" s="279" t="s">
        <v>110</v>
      </c>
      <c r="B25" s="400">
        <v>0</v>
      </c>
      <c r="C25" s="400">
        <v>0</v>
      </c>
      <c r="D25" s="400">
        <f>SUM(B25:C25)</f>
        <v>0</v>
      </c>
      <c r="E25" s="552" t="s">
        <v>182</v>
      </c>
    </row>
    <row r="26" spans="1:11" ht="24.95" customHeight="1" thickBot="1" x14ac:dyDescent="0.25">
      <c r="A26" s="284" t="s">
        <v>11</v>
      </c>
      <c r="B26" s="402">
        <f>SUM(B16:B24)</f>
        <v>4132</v>
      </c>
      <c r="C26" s="402">
        <f>SUM(C16:C24)</f>
        <v>769</v>
      </c>
      <c r="D26" s="402">
        <f>SUM(D16:D24)</f>
        <v>4901</v>
      </c>
      <c r="E26" s="285" t="s">
        <v>127</v>
      </c>
    </row>
    <row r="27" spans="1:11" ht="43.5" customHeight="1" thickBot="1" x14ac:dyDescent="0.25">
      <c r="A27" s="766" t="s">
        <v>734</v>
      </c>
      <c r="B27" s="766"/>
      <c r="C27" s="504"/>
      <c r="D27" s="765" t="str">
        <f>ج2ص7!$H$30</f>
        <v xml:space="preserve">Source / Ministry of transport - the General Company of Rail Way </v>
      </c>
      <c r="E27" s="765"/>
      <c r="F27" s="765"/>
      <c r="G27" s="765"/>
      <c r="H27" s="765"/>
      <c r="I27" s="765"/>
    </row>
    <row r="28" spans="1:11" ht="25.9" customHeight="1" x14ac:dyDescent="0.2">
      <c r="F28" s="125"/>
      <c r="G28" s="125"/>
      <c r="H28" s="125"/>
      <c r="I28" s="125"/>
      <c r="J28" s="125"/>
      <c r="K28" s="125"/>
    </row>
  </sheetData>
  <mergeCells count="12">
    <mergeCell ref="A27:B27"/>
    <mergeCell ref="D27:I27"/>
    <mergeCell ref="E4:E5"/>
    <mergeCell ref="A1:E1"/>
    <mergeCell ref="A2:E2"/>
    <mergeCell ref="E15:E16"/>
    <mergeCell ref="A12:E12"/>
    <mergeCell ref="A13:E13"/>
    <mergeCell ref="A15:A16"/>
    <mergeCell ref="A4:A5"/>
    <mergeCell ref="A10:B10"/>
    <mergeCell ref="D10:I10"/>
  </mergeCells>
  <printOptions horizontalCentered="1" verticalCentered="1"/>
  <pageMargins left="0.25" right="0.25" top="0.75" bottom="0.75" header="0.3" footer="0.3"/>
  <pageSetup paperSize="9" scale="80" fitToWidth="3" orientation="portrait" r:id="rId1"/>
  <headerFooter>
    <oddFooter>&amp;C&amp;"Arial,غامق"&amp;18 &amp;14 31</oddFoot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7"/>
  <sheetViews>
    <sheetView rightToLeft="1" view="pageBreakPreview" topLeftCell="A19" zoomScale="60" workbookViewId="0">
      <selection activeCell="D34" sqref="D34"/>
    </sheetView>
  </sheetViews>
  <sheetFormatPr defaultColWidth="8.85546875" defaultRowHeight="12.75" x14ac:dyDescent="0.2"/>
  <cols>
    <col min="1" max="1" width="46" style="140" customWidth="1"/>
    <col min="2" max="2" width="20.140625" style="140" customWidth="1"/>
    <col min="3" max="3" width="13.28515625" style="140" customWidth="1"/>
    <col min="4" max="4" width="14.7109375" style="140" customWidth="1"/>
    <col min="5" max="5" width="14.28515625" style="140" customWidth="1"/>
    <col min="6" max="6" width="14.140625" style="140" customWidth="1"/>
    <col min="7" max="7" width="13.7109375" style="140" customWidth="1"/>
    <col min="8" max="8" width="15.28515625" style="140" customWidth="1"/>
    <col min="9" max="10" width="12.140625" style="140" customWidth="1"/>
    <col min="11" max="11" width="32.140625" style="140" customWidth="1"/>
    <col min="12" max="12" width="68" style="140" customWidth="1"/>
    <col min="13" max="16384" width="8.85546875" style="140"/>
  </cols>
  <sheetData>
    <row r="1" spans="1:19" ht="31.5" customHeight="1" x14ac:dyDescent="0.2">
      <c r="A1" s="590" t="s">
        <v>758</v>
      </c>
      <c r="B1" s="590"/>
      <c r="C1" s="590"/>
      <c r="D1" s="590"/>
      <c r="E1" s="590"/>
      <c r="F1" s="590"/>
      <c r="G1" s="590"/>
      <c r="H1" s="590"/>
      <c r="I1" s="590"/>
      <c r="J1" s="590"/>
      <c r="K1" s="590"/>
      <c r="L1" s="590"/>
    </row>
    <row r="2" spans="1:19" ht="24" customHeight="1" x14ac:dyDescent="0.2">
      <c r="A2" s="590" t="s">
        <v>623</v>
      </c>
      <c r="B2" s="590"/>
      <c r="C2" s="590"/>
      <c r="D2" s="590"/>
      <c r="E2" s="590"/>
      <c r="F2" s="590"/>
      <c r="G2" s="590"/>
      <c r="H2" s="590"/>
      <c r="I2" s="590"/>
      <c r="J2" s="590"/>
      <c r="K2" s="590"/>
      <c r="L2" s="590"/>
    </row>
    <row r="3" spans="1:19" ht="21.75" customHeight="1" thickBot="1" x14ac:dyDescent="0.3">
      <c r="A3" s="510" t="s">
        <v>341</v>
      </c>
      <c r="B3" s="481"/>
      <c r="C3" s="481"/>
      <c r="D3" s="481"/>
      <c r="E3" s="481"/>
      <c r="F3" s="481"/>
      <c r="G3" s="481"/>
      <c r="H3" s="481"/>
      <c r="I3" s="481"/>
      <c r="J3" s="481"/>
      <c r="K3" s="481"/>
      <c r="L3" s="162" t="s">
        <v>276</v>
      </c>
    </row>
    <row r="4" spans="1:19" ht="30" customHeight="1" thickTop="1" x14ac:dyDescent="0.2">
      <c r="A4" s="585" t="s">
        <v>31</v>
      </c>
      <c r="B4" s="587" t="s">
        <v>28</v>
      </c>
      <c r="C4" s="595">
        <v>2011</v>
      </c>
      <c r="D4" s="595">
        <v>2012</v>
      </c>
      <c r="E4" s="595">
        <v>2013</v>
      </c>
      <c r="F4" s="595">
        <v>2014</v>
      </c>
      <c r="G4" s="595">
        <v>2015</v>
      </c>
      <c r="H4" s="595">
        <v>2016</v>
      </c>
      <c r="I4" s="595">
        <v>2017</v>
      </c>
      <c r="J4" s="595">
        <v>2018</v>
      </c>
      <c r="K4" s="591" t="s">
        <v>155</v>
      </c>
      <c r="L4" s="593" t="s">
        <v>154</v>
      </c>
      <c r="M4" s="142"/>
      <c r="N4" s="142"/>
      <c r="O4" s="142"/>
      <c r="P4" s="142"/>
      <c r="Q4" s="142"/>
      <c r="R4" s="142"/>
      <c r="S4" s="142"/>
    </row>
    <row r="5" spans="1:19" ht="30" customHeight="1" thickBot="1" x14ac:dyDescent="0.25">
      <c r="A5" s="586"/>
      <c r="B5" s="588"/>
      <c r="C5" s="596"/>
      <c r="D5" s="596"/>
      <c r="E5" s="596"/>
      <c r="F5" s="596"/>
      <c r="G5" s="596"/>
      <c r="H5" s="596"/>
      <c r="I5" s="596"/>
      <c r="J5" s="596">
        <v>2018</v>
      </c>
      <c r="K5" s="592"/>
      <c r="L5" s="594"/>
    </row>
    <row r="6" spans="1:19" ht="30" customHeight="1" thickTop="1" x14ac:dyDescent="0.2">
      <c r="A6" s="511" t="s">
        <v>300</v>
      </c>
      <c r="B6" s="511" t="s">
        <v>325</v>
      </c>
      <c r="C6" s="512">
        <v>94</v>
      </c>
      <c r="D6" s="512">
        <v>554</v>
      </c>
      <c r="E6" s="512">
        <v>380</v>
      </c>
      <c r="F6" s="512">
        <v>430</v>
      </c>
      <c r="G6" s="512">
        <v>70</v>
      </c>
      <c r="H6" s="512">
        <v>42</v>
      </c>
      <c r="I6" s="512">
        <v>73</v>
      </c>
      <c r="J6" s="512">
        <v>34</v>
      </c>
      <c r="K6" s="513" t="s">
        <v>174</v>
      </c>
      <c r="L6" s="514" t="s">
        <v>319</v>
      </c>
    </row>
    <row r="7" spans="1:19" ht="30" customHeight="1" x14ac:dyDescent="0.2">
      <c r="A7" s="485" t="s">
        <v>126</v>
      </c>
      <c r="B7" s="169" t="s">
        <v>325</v>
      </c>
      <c r="C7" s="387">
        <v>178</v>
      </c>
      <c r="D7" s="387">
        <v>148</v>
      </c>
      <c r="E7" s="387">
        <v>134</v>
      </c>
      <c r="F7" s="387">
        <v>146</v>
      </c>
      <c r="G7" s="387">
        <v>393</v>
      </c>
      <c r="H7" s="387">
        <v>417</v>
      </c>
      <c r="I7" s="387">
        <v>435</v>
      </c>
      <c r="J7" s="387">
        <v>529</v>
      </c>
      <c r="K7" s="486" t="s">
        <v>174</v>
      </c>
      <c r="L7" s="476" t="s">
        <v>318</v>
      </c>
    </row>
    <row r="8" spans="1:19" ht="30" customHeight="1" x14ac:dyDescent="0.2">
      <c r="A8" s="515" t="s">
        <v>709</v>
      </c>
      <c r="B8" s="487" t="s">
        <v>95</v>
      </c>
      <c r="C8" s="488">
        <v>89.8</v>
      </c>
      <c r="D8" s="488">
        <v>74.900000000000006</v>
      </c>
      <c r="E8" s="488">
        <v>68</v>
      </c>
      <c r="F8" s="488">
        <v>74</v>
      </c>
      <c r="G8" s="488">
        <v>139</v>
      </c>
      <c r="H8" s="488">
        <v>146</v>
      </c>
      <c r="I8" s="488">
        <v>169</v>
      </c>
      <c r="J8" s="488">
        <v>178</v>
      </c>
      <c r="K8" s="248" t="s">
        <v>156</v>
      </c>
      <c r="L8" s="248" t="s">
        <v>759</v>
      </c>
    </row>
    <row r="9" spans="1:19" ht="30" customHeight="1" x14ac:dyDescent="0.2">
      <c r="A9" s="171" t="s">
        <v>710</v>
      </c>
      <c r="B9" s="171" t="s">
        <v>32</v>
      </c>
      <c r="C9" s="389">
        <v>1941.2</v>
      </c>
      <c r="D9" s="389">
        <v>1589</v>
      </c>
      <c r="E9" s="389">
        <v>1488</v>
      </c>
      <c r="F9" s="389">
        <v>1967</v>
      </c>
      <c r="G9" s="389">
        <v>4652</v>
      </c>
      <c r="H9" s="389">
        <v>4140</v>
      </c>
      <c r="I9" s="389">
        <v>4313</v>
      </c>
      <c r="J9" s="389">
        <v>4470</v>
      </c>
      <c r="K9" s="248" t="s">
        <v>157</v>
      </c>
      <c r="L9" s="248" t="s">
        <v>760</v>
      </c>
    </row>
    <row r="10" spans="1:19" ht="30" customHeight="1" x14ac:dyDescent="0.2">
      <c r="A10" s="171" t="s">
        <v>0</v>
      </c>
      <c r="B10" s="171" t="s">
        <v>7</v>
      </c>
      <c r="C10" s="389">
        <v>10893.3</v>
      </c>
      <c r="D10" s="389">
        <v>10736.5</v>
      </c>
      <c r="E10" s="389">
        <v>11104.5</v>
      </c>
      <c r="F10" s="389">
        <v>13473</v>
      </c>
      <c r="G10" s="389">
        <v>11837.2</v>
      </c>
      <c r="H10" s="415">
        <v>9928</v>
      </c>
      <c r="I10" s="415">
        <v>9915</v>
      </c>
      <c r="J10" s="415">
        <v>8450</v>
      </c>
      <c r="K10" s="248" t="s">
        <v>159</v>
      </c>
      <c r="L10" s="248" t="s">
        <v>158</v>
      </c>
    </row>
    <row r="11" spans="1:19" ht="30" customHeight="1" x14ac:dyDescent="0.2">
      <c r="A11" s="171" t="s">
        <v>1</v>
      </c>
      <c r="B11" s="171" t="s">
        <v>7</v>
      </c>
      <c r="C11" s="389">
        <v>22.6</v>
      </c>
      <c r="D11" s="389">
        <v>21.2</v>
      </c>
      <c r="E11" s="389">
        <v>21.9</v>
      </c>
      <c r="F11" s="389">
        <v>26.6</v>
      </c>
      <c r="G11" s="389">
        <v>33.5</v>
      </c>
      <c r="H11" s="389">
        <v>28.4</v>
      </c>
      <c r="I11" s="389">
        <v>26</v>
      </c>
      <c r="J11" s="389">
        <v>25</v>
      </c>
      <c r="K11" s="248" t="s">
        <v>159</v>
      </c>
      <c r="L11" s="248" t="s">
        <v>160</v>
      </c>
    </row>
    <row r="12" spans="1:19" ht="30" customHeight="1" x14ac:dyDescent="0.2">
      <c r="A12" s="171" t="s">
        <v>711</v>
      </c>
      <c r="B12" s="171" t="s">
        <v>339</v>
      </c>
      <c r="C12" s="389">
        <v>504</v>
      </c>
      <c r="D12" s="389">
        <v>506</v>
      </c>
      <c r="E12" s="389">
        <v>507</v>
      </c>
      <c r="F12" s="389">
        <v>507</v>
      </c>
      <c r="G12" s="389">
        <v>354</v>
      </c>
      <c r="H12" s="389">
        <v>350</v>
      </c>
      <c r="I12" s="389">
        <v>389</v>
      </c>
      <c r="J12" s="389">
        <v>336</v>
      </c>
      <c r="K12" s="248" t="s">
        <v>166</v>
      </c>
      <c r="L12" s="248" t="s">
        <v>761</v>
      </c>
    </row>
    <row r="13" spans="1:19" ht="30" customHeight="1" x14ac:dyDescent="0.2">
      <c r="A13" s="171" t="s">
        <v>712</v>
      </c>
      <c r="B13" s="171" t="s">
        <v>29</v>
      </c>
      <c r="C13" s="389">
        <v>660</v>
      </c>
      <c r="D13" s="389">
        <v>850</v>
      </c>
      <c r="E13" s="389">
        <v>1703</v>
      </c>
      <c r="F13" s="389">
        <v>1067</v>
      </c>
      <c r="G13" s="389">
        <v>318</v>
      </c>
      <c r="H13" s="389">
        <v>52</v>
      </c>
      <c r="I13" s="389">
        <v>104</v>
      </c>
      <c r="J13" s="389">
        <v>356</v>
      </c>
      <c r="K13" s="248" t="s">
        <v>161</v>
      </c>
      <c r="L13" s="248" t="s">
        <v>762</v>
      </c>
    </row>
    <row r="14" spans="1:19" ht="30" customHeight="1" x14ac:dyDescent="0.2">
      <c r="A14" s="171" t="s">
        <v>713</v>
      </c>
      <c r="B14" s="171" t="s">
        <v>96</v>
      </c>
      <c r="C14" s="389">
        <v>199</v>
      </c>
      <c r="D14" s="389">
        <v>203</v>
      </c>
      <c r="E14" s="389">
        <v>231</v>
      </c>
      <c r="F14" s="389">
        <v>149</v>
      </c>
      <c r="G14" s="389">
        <v>71</v>
      </c>
      <c r="H14" s="389">
        <v>19</v>
      </c>
      <c r="I14" s="389">
        <v>55</v>
      </c>
      <c r="J14" s="389">
        <v>199</v>
      </c>
      <c r="K14" s="248" t="s">
        <v>162</v>
      </c>
      <c r="L14" s="248" t="s">
        <v>763</v>
      </c>
    </row>
    <row r="15" spans="1:19" ht="30" customHeight="1" x14ac:dyDescent="0.2">
      <c r="A15" s="171" t="s">
        <v>714</v>
      </c>
      <c r="B15" s="171" t="s">
        <v>30</v>
      </c>
      <c r="C15" s="389">
        <v>10084</v>
      </c>
      <c r="D15" s="389">
        <v>10096.4</v>
      </c>
      <c r="E15" s="389">
        <v>11575</v>
      </c>
      <c r="F15" s="389">
        <v>7021.6</v>
      </c>
      <c r="G15" s="389">
        <v>3316.4</v>
      </c>
      <c r="H15" s="488">
        <v>819</v>
      </c>
      <c r="I15" s="488">
        <v>1560</v>
      </c>
      <c r="J15" s="488">
        <v>4644</v>
      </c>
      <c r="K15" s="248" t="s">
        <v>157</v>
      </c>
      <c r="L15" s="248" t="s">
        <v>764</v>
      </c>
    </row>
    <row r="16" spans="1:19" ht="30" customHeight="1" x14ac:dyDescent="0.2">
      <c r="A16" s="171" t="s">
        <v>2</v>
      </c>
      <c r="B16" s="171" t="s">
        <v>98</v>
      </c>
      <c r="C16" s="389">
        <v>15279</v>
      </c>
      <c r="D16" s="389">
        <v>11878</v>
      </c>
      <c r="E16" s="389">
        <v>6797</v>
      </c>
      <c r="F16" s="389">
        <v>6580</v>
      </c>
      <c r="G16" s="389">
        <v>10428</v>
      </c>
      <c r="H16" s="389">
        <v>15750</v>
      </c>
      <c r="I16" s="389">
        <v>15000</v>
      </c>
      <c r="J16" s="389">
        <v>13000</v>
      </c>
      <c r="K16" s="248" t="s">
        <v>159</v>
      </c>
      <c r="L16" s="248" t="s">
        <v>163</v>
      </c>
    </row>
    <row r="17" spans="1:12" ht="30" customHeight="1" x14ac:dyDescent="0.2">
      <c r="A17" s="171" t="s">
        <v>715</v>
      </c>
      <c r="B17" s="171" t="s">
        <v>7</v>
      </c>
      <c r="C17" s="389">
        <v>50.7</v>
      </c>
      <c r="D17" s="389">
        <v>49.7</v>
      </c>
      <c r="E17" s="389">
        <v>50</v>
      </c>
      <c r="F17" s="389">
        <v>47</v>
      </c>
      <c r="G17" s="389">
        <v>47</v>
      </c>
      <c r="H17" s="389">
        <v>43</v>
      </c>
      <c r="I17" s="389">
        <v>28</v>
      </c>
      <c r="J17" s="389">
        <v>23</v>
      </c>
      <c r="K17" s="248" t="s">
        <v>159</v>
      </c>
      <c r="L17" s="248" t="s">
        <v>164</v>
      </c>
    </row>
    <row r="18" spans="1:12" ht="30" customHeight="1" x14ac:dyDescent="0.2">
      <c r="A18" s="171" t="s">
        <v>3</v>
      </c>
      <c r="B18" s="171" t="s">
        <v>8</v>
      </c>
      <c r="C18" s="389">
        <v>302</v>
      </c>
      <c r="D18" s="389">
        <v>239</v>
      </c>
      <c r="E18" s="389">
        <v>136</v>
      </c>
      <c r="F18" s="389">
        <v>140</v>
      </c>
      <c r="G18" s="389">
        <v>223</v>
      </c>
      <c r="H18" s="389">
        <v>365</v>
      </c>
      <c r="I18" s="389">
        <v>529</v>
      </c>
      <c r="J18" s="389">
        <v>559</v>
      </c>
      <c r="K18" s="248" t="s">
        <v>166</v>
      </c>
      <c r="L18" s="248" t="s">
        <v>165</v>
      </c>
    </row>
    <row r="19" spans="1:12" ht="30" customHeight="1" x14ac:dyDescent="0.2">
      <c r="A19" s="487" t="s">
        <v>586</v>
      </c>
      <c r="B19" s="171" t="s">
        <v>9</v>
      </c>
      <c r="C19" s="389">
        <v>414</v>
      </c>
      <c r="D19" s="389">
        <v>414</v>
      </c>
      <c r="E19" s="389">
        <v>414</v>
      </c>
      <c r="F19" s="389">
        <v>375</v>
      </c>
      <c r="G19" s="389">
        <v>375</v>
      </c>
      <c r="H19" s="415">
        <v>375</v>
      </c>
      <c r="I19" s="415">
        <v>375</v>
      </c>
      <c r="J19" s="415">
        <v>375</v>
      </c>
      <c r="K19" s="248" t="s">
        <v>168</v>
      </c>
      <c r="L19" s="248" t="s">
        <v>167</v>
      </c>
    </row>
    <row r="20" spans="1:12" ht="30" customHeight="1" x14ac:dyDescent="0.2">
      <c r="A20" s="313" t="s">
        <v>589</v>
      </c>
      <c r="B20" s="171" t="s">
        <v>9</v>
      </c>
      <c r="C20" s="389">
        <v>255</v>
      </c>
      <c r="D20" s="389">
        <v>307</v>
      </c>
      <c r="E20" s="389">
        <v>307</v>
      </c>
      <c r="F20" s="389">
        <v>325</v>
      </c>
      <c r="G20" s="389">
        <v>339</v>
      </c>
      <c r="H20" s="415">
        <v>339</v>
      </c>
      <c r="I20" s="415">
        <v>433</v>
      </c>
      <c r="J20" s="415">
        <v>144</v>
      </c>
      <c r="K20" s="248" t="s">
        <v>168</v>
      </c>
      <c r="L20" s="248" t="s">
        <v>169</v>
      </c>
    </row>
    <row r="21" spans="1:12" ht="30" customHeight="1" x14ac:dyDescent="0.2">
      <c r="A21" s="516" t="s">
        <v>588</v>
      </c>
      <c r="B21" s="171" t="s">
        <v>9</v>
      </c>
      <c r="C21" s="389">
        <v>15300</v>
      </c>
      <c r="D21" s="389">
        <v>12750</v>
      </c>
      <c r="E21" s="389">
        <v>12750</v>
      </c>
      <c r="F21" s="389">
        <v>13650</v>
      </c>
      <c r="G21" s="389">
        <v>19034</v>
      </c>
      <c r="H21" s="389">
        <v>19043</v>
      </c>
      <c r="I21" s="389">
        <v>23719</v>
      </c>
      <c r="J21" s="389">
        <v>6606</v>
      </c>
      <c r="K21" s="248" t="s">
        <v>168</v>
      </c>
      <c r="L21" s="248" t="s">
        <v>170</v>
      </c>
    </row>
    <row r="22" spans="1:12" ht="30" customHeight="1" x14ac:dyDescent="0.2">
      <c r="A22" s="169" t="s">
        <v>4</v>
      </c>
      <c r="B22" s="171" t="s">
        <v>9</v>
      </c>
      <c r="C22" s="389">
        <v>9315</v>
      </c>
      <c r="D22" s="389">
        <v>9315</v>
      </c>
      <c r="E22" s="389">
        <v>9315</v>
      </c>
      <c r="F22" s="389">
        <v>10984</v>
      </c>
      <c r="G22" s="389">
        <v>11084</v>
      </c>
      <c r="H22" s="389">
        <v>11084</v>
      </c>
      <c r="I22" s="389">
        <v>879</v>
      </c>
      <c r="J22" s="389">
        <v>687</v>
      </c>
      <c r="K22" s="248" t="s">
        <v>168</v>
      </c>
      <c r="L22" s="248" t="s">
        <v>171</v>
      </c>
    </row>
    <row r="23" spans="1:12" ht="30" customHeight="1" x14ac:dyDescent="0.2">
      <c r="A23" s="171" t="s">
        <v>5</v>
      </c>
      <c r="B23" s="169" t="s">
        <v>326</v>
      </c>
      <c r="C23" s="389">
        <v>466</v>
      </c>
      <c r="D23" s="389">
        <v>466</v>
      </c>
      <c r="E23" s="389">
        <v>466</v>
      </c>
      <c r="F23" s="389">
        <v>549</v>
      </c>
      <c r="G23" s="389">
        <v>554</v>
      </c>
      <c r="H23" s="389">
        <v>554</v>
      </c>
      <c r="I23" s="389">
        <v>45</v>
      </c>
      <c r="J23" s="389">
        <v>34</v>
      </c>
      <c r="K23" s="248" t="s">
        <v>161</v>
      </c>
      <c r="L23" s="248" t="s">
        <v>176</v>
      </c>
    </row>
    <row r="24" spans="1:12" ht="30" customHeight="1" x14ac:dyDescent="0.2">
      <c r="A24" s="171" t="s">
        <v>581</v>
      </c>
      <c r="B24" s="171" t="s">
        <v>9</v>
      </c>
      <c r="C24" s="389">
        <v>60</v>
      </c>
      <c r="D24" s="389">
        <v>50</v>
      </c>
      <c r="E24" s="389">
        <v>50</v>
      </c>
      <c r="F24" s="389">
        <v>42</v>
      </c>
      <c r="G24" s="389">
        <v>56</v>
      </c>
      <c r="H24" s="415">
        <v>56</v>
      </c>
      <c r="I24" s="415">
        <v>55</v>
      </c>
      <c r="J24" s="415">
        <v>46</v>
      </c>
      <c r="K24" s="248" t="s">
        <v>168</v>
      </c>
      <c r="L24" s="517" t="s">
        <v>172</v>
      </c>
    </row>
    <row r="25" spans="1:12" ht="30" customHeight="1" thickBot="1" x14ac:dyDescent="0.25">
      <c r="A25" s="174" t="s">
        <v>6</v>
      </c>
      <c r="B25" s="174" t="s">
        <v>10</v>
      </c>
      <c r="C25" s="391">
        <v>50</v>
      </c>
      <c r="D25" s="391">
        <v>50</v>
      </c>
      <c r="E25" s="391">
        <v>50</v>
      </c>
      <c r="F25" s="391">
        <v>50</v>
      </c>
      <c r="G25" s="391">
        <v>50</v>
      </c>
      <c r="H25" s="391">
        <v>50</v>
      </c>
      <c r="I25" s="391">
        <v>51</v>
      </c>
      <c r="J25" s="391">
        <v>50</v>
      </c>
      <c r="K25" s="250" t="s">
        <v>173</v>
      </c>
      <c r="L25" s="250" t="s">
        <v>175</v>
      </c>
    </row>
    <row r="26" spans="1:12" ht="30" customHeight="1" thickBot="1" x14ac:dyDescent="0.25">
      <c r="A26" s="518" t="s">
        <v>749</v>
      </c>
      <c r="B26" s="174" t="s">
        <v>486</v>
      </c>
      <c r="C26" s="519" t="s">
        <v>488</v>
      </c>
      <c r="D26" s="519" t="s">
        <v>488</v>
      </c>
      <c r="E26" s="519" t="s">
        <v>488</v>
      </c>
      <c r="F26" s="519" t="s">
        <v>488</v>
      </c>
      <c r="G26" s="519" t="s">
        <v>488</v>
      </c>
      <c r="H26" s="519" t="s">
        <v>488</v>
      </c>
      <c r="I26" s="391" t="s">
        <v>487</v>
      </c>
      <c r="J26" s="391" t="s">
        <v>673</v>
      </c>
      <c r="K26" s="250" t="s">
        <v>737</v>
      </c>
      <c r="L26" s="250" t="s">
        <v>751</v>
      </c>
    </row>
    <row r="27" spans="1:12" ht="30" customHeight="1" thickBot="1" x14ac:dyDescent="0.25">
      <c r="A27" s="518" t="s">
        <v>750</v>
      </c>
      <c r="B27" s="174" t="s">
        <v>489</v>
      </c>
      <c r="C27" s="519" t="s">
        <v>488</v>
      </c>
      <c r="D27" s="519" t="s">
        <v>488</v>
      </c>
      <c r="E27" s="519" t="s">
        <v>488</v>
      </c>
      <c r="F27" s="519" t="s">
        <v>488</v>
      </c>
      <c r="G27" s="519" t="s">
        <v>488</v>
      </c>
      <c r="H27" s="519" t="s">
        <v>488</v>
      </c>
      <c r="I27" s="391" t="s">
        <v>487</v>
      </c>
      <c r="J27" s="391" t="s">
        <v>674</v>
      </c>
      <c r="K27" s="250" t="s">
        <v>738</v>
      </c>
      <c r="L27" s="250" t="s">
        <v>752</v>
      </c>
    </row>
    <row r="28" spans="1:12" ht="30" customHeight="1" thickBot="1" x14ac:dyDescent="0.3">
      <c r="A28" s="601" t="s">
        <v>587</v>
      </c>
      <c r="B28" s="601"/>
      <c r="C28" s="601"/>
      <c r="D28" s="601"/>
      <c r="E28" s="601"/>
      <c r="F28" s="601"/>
      <c r="G28" s="100"/>
      <c r="H28" s="100"/>
      <c r="I28" s="100"/>
      <c r="J28" s="100"/>
      <c r="K28" s="600" t="s">
        <v>603</v>
      </c>
      <c r="L28" s="600"/>
    </row>
    <row r="29" spans="1:12" ht="33.75" customHeight="1" thickBot="1" x14ac:dyDescent="0.25">
      <c r="A29" s="598" t="s">
        <v>765</v>
      </c>
      <c r="B29" s="598"/>
      <c r="C29" s="598"/>
      <c r="D29" s="598"/>
      <c r="E29" s="598"/>
      <c r="F29" s="598"/>
      <c r="G29" s="598"/>
      <c r="H29" s="599" t="s">
        <v>753</v>
      </c>
      <c r="I29" s="599"/>
      <c r="J29" s="599"/>
      <c r="K29" s="599"/>
      <c r="L29" s="599"/>
    </row>
    <row r="30" spans="1:12" ht="30" customHeight="1" thickBot="1" x14ac:dyDescent="0.25">
      <c r="A30" s="589" t="s">
        <v>730</v>
      </c>
      <c r="B30" s="589"/>
      <c r="C30" s="589"/>
      <c r="D30" s="589"/>
      <c r="E30" s="589"/>
      <c r="F30" s="589"/>
      <c r="G30" s="589"/>
      <c r="H30" s="597" t="s">
        <v>732</v>
      </c>
      <c r="I30" s="597"/>
      <c r="J30" s="597"/>
      <c r="K30" s="597"/>
      <c r="L30" s="597"/>
    </row>
    <row r="32" spans="1:12" ht="28.5" customHeight="1" x14ac:dyDescent="0.25">
      <c r="A32" s="469"/>
      <c r="B32" s="469"/>
      <c r="C32" s="469"/>
      <c r="D32" s="469"/>
      <c r="E32" s="469"/>
      <c r="F32" s="469"/>
      <c r="G32" s="100"/>
      <c r="H32" s="100"/>
      <c r="I32" s="100"/>
      <c r="J32" s="100"/>
      <c r="K32" s="461"/>
      <c r="L32" s="461"/>
    </row>
    <row r="33" spans="1:12" ht="34.5" customHeight="1" x14ac:dyDescent="0.25">
      <c r="A33" s="143"/>
      <c r="B33" s="143"/>
      <c r="C33" s="143"/>
      <c r="D33" s="143"/>
      <c r="E33" s="143"/>
      <c r="F33" s="143"/>
      <c r="G33" s="100"/>
      <c r="H33" s="100"/>
      <c r="I33" s="100"/>
      <c r="J33" s="100"/>
      <c r="K33" s="144"/>
      <c r="L33" s="144"/>
    </row>
    <row r="34" spans="1:12" ht="36.75" customHeight="1" x14ac:dyDescent="0.25">
      <c r="A34" s="145"/>
      <c r="B34" s="145"/>
      <c r="C34" s="146"/>
      <c r="D34" s="146"/>
      <c r="E34" s="100"/>
      <c r="F34" s="100"/>
      <c r="G34" s="100"/>
      <c r="H34" s="100"/>
      <c r="I34" s="100"/>
      <c r="J34" s="100"/>
      <c r="K34" s="144"/>
      <c r="L34" s="144"/>
    </row>
    <row r="35" spans="1:12" x14ac:dyDescent="0.2">
      <c r="A35" s="584"/>
      <c r="B35" s="584"/>
      <c r="K35" s="147"/>
    </row>
    <row r="36" spans="1:12" ht="15" x14ac:dyDescent="0.25">
      <c r="A36" s="583"/>
      <c r="B36" s="583"/>
      <c r="C36" s="125"/>
      <c r="D36" s="125"/>
      <c r="E36" s="125"/>
      <c r="F36" s="125"/>
      <c r="G36" s="125"/>
      <c r="H36" s="125"/>
      <c r="I36" s="125"/>
      <c r="J36" s="125"/>
      <c r="K36" s="148"/>
    </row>
    <row r="37" spans="1:12" x14ac:dyDescent="0.2">
      <c r="A37" s="584"/>
      <c r="B37" s="584"/>
    </row>
  </sheetData>
  <mergeCells count="23">
    <mergeCell ref="H30:L30"/>
    <mergeCell ref="J4:J5"/>
    <mergeCell ref="I4:I5"/>
    <mergeCell ref="A29:G29"/>
    <mergeCell ref="H29:L29"/>
    <mergeCell ref="K28:L28"/>
    <mergeCell ref="A28:F28"/>
    <mergeCell ref="A1:L1"/>
    <mergeCell ref="A2:L2"/>
    <mergeCell ref="K4:K5"/>
    <mergeCell ref="L4:L5"/>
    <mergeCell ref="E4:E5"/>
    <mergeCell ref="F4:F5"/>
    <mergeCell ref="C4:C5"/>
    <mergeCell ref="G4:G5"/>
    <mergeCell ref="H4:H5"/>
    <mergeCell ref="D4:D5"/>
    <mergeCell ref="A36:B36"/>
    <mergeCell ref="A37:B37"/>
    <mergeCell ref="A4:A5"/>
    <mergeCell ref="B4:B5"/>
    <mergeCell ref="A35:B35"/>
    <mergeCell ref="A30:G30"/>
  </mergeCells>
  <phoneticPr fontId="4" type="noConversion"/>
  <printOptions horizontalCentered="1"/>
  <pageMargins left="0.25" right="0.25" top="0.75" bottom="0.75" header="0.3" footer="0.3"/>
  <pageSetup paperSize="9" scale="52" orientation="landscape" r:id="rId1"/>
  <headerFooter alignWithMargins="0">
    <oddFooter>&amp;C&amp;"Arial,غامق"&amp;16 &amp;14 &amp;16 &amp;18 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7"/>
  <sheetViews>
    <sheetView rightToLeft="1" view="pageBreakPreview" zoomScale="60" workbookViewId="0">
      <selection activeCell="A13" sqref="A13:U13"/>
    </sheetView>
  </sheetViews>
  <sheetFormatPr defaultColWidth="8.85546875" defaultRowHeight="12.75" x14ac:dyDescent="0.2"/>
  <cols>
    <col min="1" max="1" width="7.7109375" style="140" customWidth="1"/>
    <col min="2" max="2" width="5.85546875" style="140" customWidth="1"/>
    <col min="3" max="3" width="0.85546875" style="140" hidden="1" customWidth="1"/>
    <col min="4" max="4" width="14.42578125" style="140" customWidth="1"/>
    <col min="5" max="5" width="14" style="140" customWidth="1"/>
    <col min="6" max="6" width="13.5703125" style="140" customWidth="1"/>
    <col min="7" max="7" width="14.85546875" style="140" customWidth="1"/>
    <col min="8" max="8" width="13.140625" style="140" customWidth="1"/>
    <col min="9" max="9" width="14.42578125" style="140" customWidth="1"/>
    <col min="10" max="10" width="13.140625" style="140" customWidth="1"/>
    <col min="11" max="11" width="12.28515625" style="140" customWidth="1"/>
    <col min="12" max="12" width="12.85546875" style="140" customWidth="1"/>
    <col min="13" max="13" width="13.140625" style="140" customWidth="1"/>
    <col min="14" max="14" width="11.5703125" style="140" customWidth="1"/>
    <col min="15" max="15" width="0.42578125" style="140" customWidth="1"/>
    <col min="16" max="16" width="12.140625" style="140" customWidth="1"/>
    <col min="17" max="17" width="3.85546875" style="140" hidden="1" customWidth="1"/>
    <col min="18" max="18" width="8.85546875" style="140"/>
    <col min="19" max="19" width="6.42578125" style="140" customWidth="1"/>
    <col min="20" max="20" width="2" style="140" customWidth="1"/>
    <col min="21" max="21" width="21.7109375" style="140" customWidth="1"/>
    <col min="22" max="22" width="8.85546875" style="140" customWidth="1"/>
    <col min="23" max="16384" width="8.85546875" style="140"/>
  </cols>
  <sheetData>
    <row r="1" spans="1:21" ht="48.75" customHeight="1" x14ac:dyDescent="0.2">
      <c r="A1" s="808" t="s">
        <v>656</v>
      </c>
      <c r="B1" s="808"/>
      <c r="C1" s="808"/>
      <c r="D1" s="808"/>
      <c r="E1" s="808"/>
      <c r="F1" s="808"/>
      <c r="G1" s="808"/>
      <c r="H1" s="808"/>
      <c r="I1" s="808"/>
      <c r="J1" s="808"/>
      <c r="K1" s="808"/>
      <c r="L1" s="808"/>
      <c r="M1" s="808"/>
      <c r="N1" s="808"/>
      <c r="O1" s="808"/>
      <c r="P1" s="808"/>
      <c r="Q1" s="808"/>
      <c r="R1" s="808"/>
      <c r="S1" s="808"/>
      <c r="T1" s="808"/>
      <c r="U1" s="808"/>
    </row>
    <row r="2" spans="1:21" ht="40.5" customHeight="1" x14ac:dyDescent="0.2">
      <c r="A2" s="809" t="s">
        <v>657</v>
      </c>
      <c r="B2" s="809"/>
      <c r="C2" s="809"/>
      <c r="D2" s="809"/>
      <c r="E2" s="809"/>
      <c r="F2" s="809"/>
      <c r="G2" s="809"/>
      <c r="H2" s="809"/>
      <c r="I2" s="809"/>
      <c r="J2" s="809"/>
      <c r="K2" s="809"/>
      <c r="L2" s="809"/>
      <c r="M2" s="809"/>
      <c r="N2" s="809"/>
      <c r="O2" s="809"/>
      <c r="P2" s="809"/>
      <c r="Q2" s="809"/>
      <c r="R2" s="809"/>
      <c r="S2" s="809"/>
      <c r="T2" s="809"/>
      <c r="U2" s="809"/>
    </row>
    <row r="3" spans="1:21" ht="37.5" customHeight="1" thickBot="1" x14ac:dyDescent="0.25">
      <c r="A3" s="812" t="s">
        <v>528</v>
      </c>
      <c r="B3" s="812"/>
      <c r="C3" s="812"/>
      <c r="D3" s="287"/>
      <c r="E3" s="287"/>
      <c r="F3" s="287"/>
      <c r="G3" s="287"/>
      <c r="H3" s="287"/>
      <c r="I3" s="287"/>
      <c r="J3" s="287"/>
      <c r="K3" s="287"/>
      <c r="L3" s="288"/>
      <c r="M3" s="288"/>
      <c r="N3" s="288"/>
      <c r="O3" s="288"/>
      <c r="P3" s="288"/>
      <c r="Q3" s="821" t="s">
        <v>470</v>
      </c>
      <c r="R3" s="821"/>
      <c r="S3" s="821"/>
      <c r="T3" s="821"/>
      <c r="U3" s="821"/>
    </row>
    <row r="4" spans="1:21" ht="54" customHeight="1" thickTop="1" x14ac:dyDescent="0.2">
      <c r="A4" s="815" t="s">
        <v>378</v>
      </c>
      <c r="B4" s="815"/>
      <c r="C4" s="815"/>
      <c r="D4" s="814" t="s">
        <v>379</v>
      </c>
      <c r="E4" s="814"/>
      <c r="F4" s="814" t="s">
        <v>380</v>
      </c>
      <c r="G4" s="814"/>
      <c r="H4" s="814" t="s">
        <v>381</v>
      </c>
      <c r="I4" s="814"/>
      <c r="J4" s="814" t="s">
        <v>382</v>
      </c>
      <c r="K4" s="814"/>
      <c r="L4" s="814" t="s">
        <v>383</v>
      </c>
      <c r="M4" s="814"/>
      <c r="N4" s="814" t="s">
        <v>11</v>
      </c>
      <c r="O4" s="814"/>
      <c r="P4" s="814"/>
      <c r="Q4" s="814"/>
      <c r="R4" s="815" t="s">
        <v>384</v>
      </c>
      <c r="S4" s="815"/>
      <c r="T4" s="815"/>
      <c r="U4" s="818" t="s">
        <v>385</v>
      </c>
    </row>
    <row r="5" spans="1:21" ht="26.45" customHeight="1" x14ac:dyDescent="0.2">
      <c r="A5" s="816"/>
      <c r="B5" s="816"/>
      <c r="C5" s="816"/>
      <c r="D5" s="810" t="s">
        <v>386</v>
      </c>
      <c r="E5" s="810"/>
      <c r="F5" s="810" t="s">
        <v>387</v>
      </c>
      <c r="G5" s="810"/>
      <c r="H5" s="810" t="s">
        <v>388</v>
      </c>
      <c r="I5" s="810"/>
      <c r="J5" s="810" t="s">
        <v>389</v>
      </c>
      <c r="K5" s="810"/>
      <c r="L5" s="810" t="s">
        <v>390</v>
      </c>
      <c r="M5" s="810"/>
      <c r="N5" s="810" t="s">
        <v>127</v>
      </c>
      <c r="O5" s="810"/>
      <c r="P5" s="810"/>
      <c r="Q5" s="810"/>
      <c r="R5" s="816"/>
      <c r="S5" s="816"/>
      <c r="T5" s="816"/>
      <c r="U5" s="819"/>
    </row>
    <row r="6" spans="1:21" ht="26.25" customHeight="1" thickBot="1" x14ac:dyDescent="0.25">
      <c r="A6" s="817"/>
      <c r="B6" s="817"/>
      <c r="C6" s="817"/>
      <c r="D6" s="811"/>
      <c r="E6" s="811"/>
      <c r="F6" s="811"/>
      <c r="G6" s="811"/>
      <c r="H6" s="811"/>
      <c r="I6" s="811"/>
      <c r="J6" s="811"/>
      <c r="K6" s="811"/>
      <c r="L6" s="811"/>
      <c r="M6" s="811"/>
      <c r="N6" s="811"/>
      <c r="O6" s="811"/>
      <c r="P6" s="811"/>
      <c r="Q6" s="811"/>
      <c r="R6" s="817"/>
      <c r="S6" s="817"/>
      <c r="T6" s="817"/>
      <c r="U6" s="820"/>
    </row>
    <row r="7" spans="1:21" ht="81" customHeight="1" x14ac:dyDescent="0.2">
      <c r="A7" s="813" t="s">
        <v>590</v>
      </c>
      <c r="B7" s="813"/>
      <c r="C7" s="813"/>
      <c r="D7" s="293" t="s">
        <v>62</v>
      </c>
      <c r="E7" s="293" t="s">
        <v>63</v>
      </c>
      <c r="F7" s="293" t="s">
        <v>62</v>
      </c>
      <c r="G7" s="293" t="s">
        <v>63</v>
      </c>
      <c r="H7" s="293" t="s">
        <v>62</v>
      </c>
      <c r="I7" s="293" t="s">
        <v>63</v>
      </c>
      <c r="J7" s="293" t="s">
        <v>62</v>
      </c>
      <c r="K7" s="293" t="s">
        <v>63</v>
      </c>
      <c r="L7" s="293" t="s">
        <v>391</v>
      </c>
      <c r="M7" s="293" t="s">
        <v>63</v>
      </c>
      <c r="N7" s="813" t="s">
        <v>391</v>
      </c>
      <c r="O7" s="813"/>
      <c r="P7" s="813" t="s">
        <v>63</v>
      </c>
      <c r="Q7" s="813"/>
      <c r="R7" s="827" t="s">
        <v>392</v>
      </c>
      <c r="S7" s="827"/>
      <c r="T7" s="827"/>
      <c r="U7" s="813" t="s">
        <v>614</v>
      </c>
    </row>
    <row r="8" spans="1:21" ht="73.900000000000006" customHeight="1" thickBot="1" x14ac:dyDescent="0.25">
      <c r="A8" s="811"/>
      <c r="B8" s="811"/>
      <c r="C8" s="811"/>
      <c r="D8" s="294" t="s">
        <v>131</v>
      </c>
      <c r="E8" s="294" t="s">
        <v>132</v>
      </c>
      <c r="F8" s="294" t="s">
        <v>131</v>
      </c>
      <c r="G8" s="294" t="s">
        <v>132</v>
      </c>
      <c r="H8" s="294" t="s">
        <v>131</v>
      </c>
      <c r="I8" s="294" t="s">
        <v>132</v>
      </c>
      <c r="J8" s="294" t="s">
        <v>131</v>
      </c>
      <c r="K8" s="294" t="s">
        <v>132</v>
      </c>
      <c r="L8" s="294" t="s">
        <v>131</v>
      </c>
      <c r="M8" s="294" t="s">
        <v>132</v>
      </c>
      <c r="N8" s="817" t="s">
        <v>131</v>
      </c>
      <c r="O8" s="817"/>
      <c r="P8" s="817" t="s">
        <v>132</v>
      </c>
      <c r="Q8" s="817"/>
      <c r="R8" s="817"/>
      <c r="S8" s="817"/>
      <c r="T8" s="817"/>
      <c r="U8" s="811"/>
    </row>
    <row r="9" spans="1:21" ht="70.5" customHeight="1" x14ac:dyDescent="0.2">
      <c r="A9" s="825" t="s">
        <v>106</v>
      </c>
      <c r="B9" s="826"/>
      <c r="C9" s="826"/>
      <c r="D9" s="409">
        <v>0</v>
      </c>
      <c r="E9" s="409">
        <v>0</v>
      </c>
      <c r="F9" s="409">
        <v>24</v>
      </c>
      <c r="G9" s="409">
        <v>13</v>
      </c>
      <c r="H9" s="409">
        <v>84</v>
      </c>
      <c r="I9" s="409">
        <v>11</v>
      </c>
      <c r="J9" s="409">
        <v>67</v>
      </c>
      <c r="K9" s="409">
        <v>16</v>
      </c>
      <c r="L9" s="409">
        <v>26</v>
      </c>
      <c r="M9" s="409">
        <v>4</v>
      </c>
      <c r="N9" s="822">
        <v>201</v>
      </c>
      <c r="O9" s="822"/>
      <c r="P9" s="822">
        <v>44</v>
      </c>
      <c r="Q9" s="822"/>
      <c r="R9" s="822">
        <v>245</v>
      </c>
      <c r="S9" s="822"/>
      <c r="T9" s="822"/>
      <c r="U9" s="295" t="s">
        <v>136</v>
      </c>
    </row>
    <row r="10" spans="1:21" ht="74.25" customHeight="1" x14ac:dyDescent="0.2">
      <c r="A10" s="830" t="s">
        <v>107</v>
      </c>
      <c r="B10" s="830"/>
      <c r="C10" s="831"/>
      <c r="D10" s="409">
        <v>3</v>
      </c>
      <c r="E10" s="409">
        <v>0</v>
      </c>
      <c r="F10" s="409">
        <v>298</v>
      </c>
      <c r="G10" s="409">
        <v>68</v>
      </c>
      <c r="H10" s="409">
        <v>1597</v>
      </c>
      <c r="I10" s="409">
        <v>156</v>
      </c>
      <c r="J10" s="409">
        <v>1569</v>
      </c>
      <c r="K10" s="409">
        <v>156</v>
      </c>
      <c r="L10" s="409">
        <v>207</v>
      </c>
      <c r="M10" s="409">
        <v>16</v>
      </c>
      <c r="N10" s="828">
        <v>3674</v>
      </c>
      <c r="O10" s="828"/>
      <c r="P10" s="828">
        <v>396</v>
      </c>
      <c r="Q10" s="828"/>
      <c r="R10" s="828">
        <v>4070</v>
      </c>
      <c r="S10" s="828"/>
      <c r="T10" s="828"/>
      <c r="U10" s="296" t="s">
        <v>133</v>
      </c>
    </row>
    <row r="11" spans="1:21" ht="68.25" customHeight="1" thickBot="1" x14ac:dyDescent="0.25">
      <c r="A11" s="832" t="s">
        <v>108</v>
      </c>
      <c r="B11" s="832"/>
      <c r="C11" s="833"/>
      <c r="D11" s="411">
        <v>0</v>
      </c>
      <c r="E11" s="411">
        <v>0</v>
      </c>
      <c r="F11" s="410">
        <v>16</v>
      </c>
      <c r="G11" s="410">
        <v>47</v>
      </c>
      <c r="H11" s="410">
        <v>101</v>
      </c>
      <c r="I11" s="410">
        <v>133</v>
      </c>
      <c r="J11" s="410">
        <v>114</v>
      </c>
      <c r="K11" s="410">
        <v>131</v>
      </c>
      <c r="L11" s="410">
        <v>26</v>
      </c>
      <c r="M11" s="410">
        <v>18</v>
      </c>
      <c r="N11" s="829">
        <v>257</v>
      </c>
      <c r="O11" s="829"/>
      <c r="P11" s="829">
        <v>329</v>
      </c>
      <c r="Q11" s="829"/>
      <c r="R11" s="829">
        <v>586</v>
      </c>
      <c r="S11" s="829"/>
      <c r="T11" s="829"/>
      <c r="U11" s="297" t="s">
        <v>134</v>
      </c>
    </row>
    <row r="12" spans="1:21" ht="72" customHeight="1" thickBot="1" x14ac:dyDescent="0.25">
      <c r="A12" s="823" t="s">
        <v>11</v>
      </c>
      <c r="B12" s="823"/>
      <c r="C12" s="823"/>
      <c r="D12" s="413">
        <v>3</v>
      </c>
      <c r="E12" s="413">
        <v>0</v>
      </c>
      <c r="F12" s="413">
        <v>338</v>
      </c>
      <c r="G12" s="412">
        <v>128</v>
      </c>
      <c r="H12" s="412">
        <v>1782</v>
      </c>
      <c r="I12" s="412">
        <v>300</v>
      </c>
      <c r="J12" s="412">
        <v>1750</v>
      </c>
      <c r="K12" s="412">
        <v>303</v>
      </c>
      <c r="L12" s="412">
        <v>259</v>
      </c>
      <c r="M12" s="412">
        <f>SUM(M9:M11)</f>
        <v>38</v>
      </c>
      <c r="N12" s="824">
        <v>4132</v>
      </c>
      <c r="O12" s="824"/>
      <c r="P12" s="824">
        <v>769</v>
      </c>
      <c r="Q12" s="824"/>
      <c r="R12" s="824">
        <v>4901</v>
      </c>
      <c r="S12" s="824"/>
      <c r="T12" s="824"/>
      <c r="U12" s="298" t="s">
        <v>127</v>
      </c>
    </row>
    <row r="13" spans="1:21" ht="33" customHeight="1" thickBot="1" x14ac:dyDescent="0.25">
      <c r="A13" s="766" t="s">
        <v>734</v>
      </c>
      <c r="B13" s="766"/>
      <c r="C13" s="766"/>
      <c r="D13" s="766"/>
      <c r="E13" s="766"/>
      <c r="F13" s="766"/>
      <c r="G13" s="766"/>
      <c r="H13" s="766"/>
      <c r="I13" s="544"/>
      <c r="J13" s="765" t="str">
        <f>ج2ص7!$H$30</f>
        <v xml:space="preserve">Source / Ministry of transport - the General Company of Rail Way </v>
      </c>
      <c r="K13" s="765"/>
      <c r="L13" s="765"/>
      <c r="M13" s="765"/>
      <c r="N13" s="765"/>
      <c r="O13" s="765"/>
      <c r="P13" s="765"/>
      <c r="Q13" s="765"/>
      <c r="R13" s="765"/>
      <c r="S13" s="765"/>
      <c r="T13" s="765"/>
      <c r="U13" s="765"/>
    </row>
    <row r="14" spans="1:21" ht="15.75" x14ac:dyDescent="0.2">
      <c r="A14" s="289"/>
      <c r="B14" s="289"/>
      <c r="C14" s="289"/>
      <c r="D14" s="289"/>
      <c r="E14" s="289"/>
      <c r="F14" s="289"/>
      <c r="G14" s="289"/>
      <c r="H14" s="289"/>
      <c r="I14" s="289"/>
      <c r="J14" s="289"/>
      <c r="K14" s="289"/>
      <c r="L14" s="289"/>
      <c r="M14" s="289"/>
      <c r="N14" s="289"/>
      <c r="O14" s="289"/>
      <c r="P14" s="289"/>
      <c r="Q14" s="289"/>
      <c r="R14" s="289"/>
      <c r="S14" s="289"/>
      <c r="T14" s="289"/>
      <c r="U14" s="290"/>
    </row>
    <row r="15" spans="1:21" ht="15" x14ac:dyDescent="0.2">
      <c r="A15" s="291"/>
      <c r="B15" s="291"/>
      <c r="C15" s="291"/>
      <c r="D15" s="291"/>
      <c r="E15" s="291"/>
      <c r="F15" s="291"/>
      <c r="G15" s="291"/>
      <c r="H15" s="291"/>
      <c r="I15" s="291"/>
      <c r="J15" s="291"/>
      <c r="K15" s="291"/>
      <c r="L15" s="290"/>
      <c r="M15" s="290"/>
      <c r="N15" s="290"/>
      <c r="O15" s="290"/>
      <c r="P15" s="290"/>
      <c r="Q15" s="290"/>
      <c r="R15" s="290"/>
      <c r="S15" s="290"/>
      <c r="T15" s="290"/>
      <c r="U15" s="290"/>
    </row>
    <row r="16" spans="1:21" ht="15" x14ac:dyDescent="0.2">
      <c r="A16" s="291"/>
      <c r="B16" s="291"/>
      <c r="C16" s="291"/>
      <c r="D16" s="291"/>
      <c r="E16" s="291"/>
      <c r="F16" s="291"/>
      <c r="G16" s="291"/>
      <c r="H16" s="291"/>
      <c r="I16" s="291"/>
      <c r="J16" s="291"/>
      <c r="K16" s="291"/>
      <c r="L16" s="290"/>
      <c r="M16" s="290"/>
      <c r="N16" s="290"/>
      <c r="O16" s="290"/>
      <c r="P16" s="290"/>
      <c r="Q16" s="290"/>
      <c r="R16" s="290"/>
      <c r="S16" s="290"/>
      <c r="T16" s="290"/>
      <c r="U16" s="290"/>
    </row>
    <row r="17" spans="1:21" ht="15" x14ac:dyDescent="0.2">
      <c r="A17" s="291"/>
      <c r="B17" s="291"/>
      <c r="C17" s="291"/>
      <c r="D17" s="291"/>
      <c r="E17" s="291"/>
      <c r="F17" s="291"/>
      <c r="G17" s="291"/>
      <c r="H17" s="291"/>
      <c r="I17" s="291"/>
      <c r="J17" s="291"/>
      <c r="K17" s="291"/>
      <c r="L17" s="290"/>
      <c r="M17" s="290"/>
      <c r="N17" s="290"/>
      <c r="O17" s="290"/>
      <c r="P17" s="290"/>
      <c r="Q17" s="290"/>
      <c r="R17" s="290"/>
      <c r="S17" s="290"/>
      <c r="T17" s="290"/>
      <c r="U17" s="290"/>
    </row>
    <row r="18" spans="1:21" ht="15" x14ac:dyDescent="0.2">
      <c r="A18" s="291"/>
      <c r="B18" s="291"/>
      <c r="C18" s="291"/>
      <c r="D18" s="291"/>
      <c r="E18" s="291"/>
      <c r="F18" s="291"/>
      <c r="G18" s="291"/>
      <c r="H18" s="291"/>
      <c r="I18" s="291"/>
      <c r="J18" s="291"/>
      <c r="K18" s="291"/>
      <c r="L18" s="290"/>
      <c r="M18" s="290"/>
      <c r="N18" s="290"/>
      <c r="O18" s="290"/>
      <c r="P18" s="290"/>
      <c r="Q18" s="290"/>
      <c r="R18" s="290"/>
      <c r="S18" s="290"/>
      <c r="T18" s="290"/>
      <c r="U18" s="290"/>
    </row>
    <row r="19" spans="1:21" x14ac:dyDescent="0.2">
      <c r="A19" s="290"/>
      <c r="B19" s="290"/>
      <c r="C19" s="290"/>
      <c r="D19" s="290"/>
      <c r="E19" s="290"/>
      <c r="F19" s="290"/>
      <c r="G19" s="290"/>
      <c r="H19" s="290"/>
      <c r="I19" s="290"/>
      <c r="J19" s="290"/>
      <c r="K19" s="290"/>
      <c r="L19" s="290"/>
      <c r="M19" s="290"/>
      <c r="N19" s="290"/>
      <c r="O19" s="290"/>
      <c r="P19" s="290"/>
      <c r="Q19" s="290"/>
      <c r="R19" s="290"/>
      <c r="S19" s="290"/>
      <c r="T19" s="290"/>
      <c r="U19" s="290"/>
    </row>
    <row r="20" spans="1:21" x14ac:dyDescent="0.2">
      <c r="A20" s="290"/>
      <c r="B20" s="290"/>
      <c r="C20" s="290"/>
      <c r="D20" s="290"/>
      <c r="E20" s="290"/>
      <c r="F20" s="290"/>
      <c r="G20" s="290"/>
      <c r="H20" s="290"/>
      <c r="I20" s="290"/>
      <c r="J20" s="290"/>
      <c r="K20" s="290"/>
      <c r="L20" s="290"/>
      <c r="M20" s="290"/>
      <c r="N20" s="290"/>
      <c r="O20" s="290"/>
      <c r="P20" s="290"/>
      <c r="Q20" s="290"/>
      <c r="R20" s="290"/>
      <c r="S20" s="290"/>
      <c r="T20" s="290"/>
      <c r="U20" s="290"/>
    </row>
    <row r="21" spans="1:21" x14ac:dyDescent="0.2">
      <c r="A21" s="290"/>
      <c r="B21" s="290"/>
      <c r="C21" s="290"/>
      <c r="D21" s="290"/>
      <c r="E21" s="290"/>
      <c r="F21" s="290"/>
      <c r="G21" s="290"/>
      <c r="H21" s="290"/>
      <c r="I21" s="290"/>
      <c r="J21" s="290"/>
      <c r="K21" s="290"/>
      <c r="L21" s="290"/>
      <c r="M21" s="290"/>
      <c r="N21" s="290"/>
      <c r="O21" s="290"/>
      <c r="P21" s="290"/>
      <c r="Q21" s="290"/>
      <c r="R21" s="290"/>
      <c r="S21" s="290"/>
      <c r="T21" s="290"/>
      <c r="U21" s="290"/>
    </row>
    <row r="22" spans="1:21" x14ac:dyDescent="0.2">
      <c r="A22" s="290"/>
      <c r="B22" s="290"/>
      <c r="C22" s="290"/>
      <c r="D22" s="290"/>
      <c r="E22" s="290"/>
      <c r="F22" s="290"/>
      <c r="G22" s="290"/>
      <c r="H22" s="290"/>
      <c r="I22" s="290"/>
      <c r="J22" s="290"/>
      <c r="K22" s="290"/>
      <c r="L22" s="290"/>
      <c r="M22" s="290"/>
      <c r="N22" s="290"/>
      <c r="O22" s="290"/>
      <c r="P22" s="290"/>
      <c r="Q22" s="290"/>
      <c r="R22" s="290"/>
      <c r="S22" s="290"/>
      <c r="T22" s="290"/>
      <c r="U22" s="290"/>
    </row>
    <row r="23" spans="1:21" x14ac:dyDescent="0.2">
      <c r="A23" s="290"/>
      <c r="B23" s="290"/>
      <c r="C23" s="290"/>
      <c r="D23" s="290"/>
      <c r="E23" s="290"/>
      <c r="F23" s="290"/>
      <c r="G23" s="290"/>
      <c r="H23" s="290"/>
      <c r="I23" s="290"/>
      <c r="J23" s="290"/>
      <c r="K23" s="290"/>
      <c r="L23" s="290"/>
      <c r="M23" s="290"/>
      <c r="N23" s="290"/>
      <c r="O23" s="290"/>
      <c r="P23" s="290"/>
      <c r="Q23" s="290"/>
      <c r="R23" s="290"/>
      <c r="S23" s="290"/>
      <c r="T23" s="290"/>
      <c r="U23" s="290"/>
    </row>
    <row r="24" spans="1:21" x14ac:dyDescent="0.2">
      <c r="A24" s="290"/>
      <c r="B24" s="290"/>
      <c r="C24" s="290"/>
      <c r="D24" s="290"/>
      <c r="E24" s="290"/>
      <c r="F24" s="290"/>
      <c r="G24" s="290"/>
      <c r="H24" s="290"/>
      <c r="I24" s="290"/>
      <c r="J24" s="290"/>
      <c r="K24" s="290"/>
      <c r="L24" s="290"/>
      <c r="M24" s="290"/>
      <c r="N24" s="290"/>
      <c r="O24" s="290"/>
      <c r="P24" s="290"/>
      <c r="Q24" s="290"/>
      <c r="R24" s="290"/>
      <c r="S24" s="290"/>
      <c r="T24" s="290"/>
      <c r="U24" s="290"/>
    </row>
    <row r="25" spans="1:21" x14ac:dyDescent="0.2">
      <c r="A25" s="290"/>
      <c r="B25" s="290"/>
      <c r="C25" s="290"/>
      <c r="D25" s="290"/>
      <c r="E25" s="290"/>
      <c r="F25" s="290"/>
      <c r="G25" s="290"/>
      <c r="H25" s="290"/>
      <c r="I25" s="290"/>
      <c r="J25" s="290"/>
      <c r="K25" s="290"/>
      <c r="L25" s="290"/>
      <c r="M25" s="290"/>
      <c r="N25" s="290"/>
      <c r="O25" s="290"/>
      <c r="P25" s="290"/>
      <c r="Q25" s="290"/>
      <c r="R25" s="290"/>
      <c r="S25" s="290"/>
      <c r="T25" s="290"/>
      <c r="U25" s="290"/>
    </row>
    <row r="26" spans="1:21" x14ac:dyDescent="0.2">
      <c r="A26" s="290"/>
      <c r="B26" s="290"/>
      <c r="C26" s="290"/>
      <c r="D26" s="290"/>
      <c r="E26" s="290"/>
      <c r="F26" s="290"/>
      <c r="G26" s="290"/>
      <c r="H26" s="290"/>
      <c r="I26" s="290"/>
      <c r="J26" s="290"/>
      <c r="K26" s="290"/>
      <c r="L26" s="290"/>
      <c r="M26" s="290"/>
      <c r="N26" s="290"/>
      <c r="O26" s="290"/>
      <c r="P26" s="290"/>
      <c r="Q26" s="290"/>
      <c r="R26" s="290"/>
      <c r="S26" s="290"/>
      <c r="T26" s="290"/>
      <c r="U26" s="290"/>
    </row>
    <row r="27" spans="1:21" x14ac:dyDescent="0.2">
      <c r="A27" s="290"/>
      <c r="B27" s="290"/>
      <c r="C27" s="290"/>
      <c r="D27" s="290"/>
      <c r="E27" s="290"/>
      <c r="F27" s="290"/>
      <c r="G27" s="290"/>
      <c r="H27" s="290"/>
      <c r="I27" s="290"/>
      <c r="J27" s="290"/>
      <c r="K27" s="290"/>
      <c r="L27" s="290"/>
      <c r="M27" s="290"/>
      <c r="N27" s="290"/>
      <c r="O27" s="290"/>
      <c r="P27" s="290"/>
      <c r="Q27" s="290"/>
      <c r="R27" s="290"/>
      <c r="S27" s="290"/>
      <c r="T27" s="290"/>
      <c r="U27" s="290"/>
    </row>
    <row r="28" spans="1:21" ht="14.25" x14ac:dyDescent="0.2">
      <c r="A28" s="292"/>
      <c r="B28" s="292"/>
      <c r="C28" s="292"/>
      <c r="D28" s="292"/>
      <c r="E28" s="292"/>
      <c r="F28" s="292"/>
      <c r="G28" s="292"/>
      <c r="H28" s="292"/>
      <c r="I28" s="292"/>
      <c r="J28" s="292"/>
      <c r="K28" s="292"/>
      <c r="L28" s="290"/>
      <c r="M28" s="290"/>
      <c r="N28" s="290"/>
      <c r="O28" s="290"/>
      <c r="P28" s="290"/>
      <c r="Q28" s="290"/>
      <c r="R28" s="290"/>
      <c r="S28" s="290"/>
      <c r="T28" s="290"/>
      <c r="U28" s="290"/>
    </row>
    <row r="29" spans="1:21" x14ac:dyDescent="0.2">
      <c r="A29" s="290"/>
      <c r="B29" s="290"/>
      <c r="C29" s="290"/>
      <c r="D29" s="290"/>
      <c r="E29" s="290"/>
      <c r="F29" s="290"/>
      <c r="G29" s="290"/>
      <c r="H29" s="290"/>
      <c r="I29" s="290"/>
      <c r="J29" s="290"/>
      <c r="K29" s="290"/>
      <c r="L29" s="290"/>
      <c r="M29" s="290"/>
      <c r="N29" s="290"/>
      <c r="O29" s="290"/>
      <c r="P29" s="290"/>
      <c r="Q29" s="290"/>
      <c r="R29" s="290"/>
      <c r="S29" s="290"/>
      <c r="T29" s="290"/>
      <c r="U29" s="290"/>
    </row>
    <row r="30" spans="1:21" x14ac:dyDescent="0.2">
      <c r="A30" s="290"/>
      <c r="B30" s="290"/>
      <c r="C30" s="290"/>
      <c r="D30" s="290"/>
      <c r="E30" s="290"/>
      <c r="F30" s="290"/>
      <c r="G30" s="290"/>
      <c r="H30" s="290"/>
      <c r="I30" s="290"/>
      <c r="J30" s="290"/>
      <c r="K30" s="290"/>
      <c r="L30" s="290"/>
      <c r="M30" s="290"/>
      <c r="N30" s="290"/>
      <c r="O30" s="290"/>
      <c r="P30" s="290"/>
      <c r="Q30" s="290"/>
      <c r="R30" s="290"/>
      <c r="S30" s="290"/>
      <c r="T30" s="290"/>
      <c r="U30" s="290"/>
    </row>
    <row r="31" spans="1:21" x14ac:dyDescent="0.2">
      <c r="A31" s="290"/>
      <c r="B31" s="290"/>
      <c r="C31" s="290"/>
      <c r="D31" s="290"/>
      <c r="E31" s="290"/>
      <c r="F31" s="290"/>
      <c r="G31" s="290"/>
      <c r="H31" s="290"/>
      <c r="I31" s="290"/>
      <c r="J31" s="290"/>
      <c r="K31" s="290"/>
      <c r="L31" s="290"/>
      <c r="M31" s="290"/>
      <c r="N31" s="290"/>
      <c r="O31" s="290"/>
      <c r="P31" s="290"/>
      <c r="Q31" s="290"/>
      <c r="R31" s="290"/>
      <c r="S31" s="290"/>
      <c r="T31" s="290"/>
      <c r="U31" s="290"/>
    </row>
    <row r="32" spans="1:21" x14ac:dyDescent="0.2">
      <c r="A32" s="290"/>
      <c r="B32" s="290"/>
      <c r="C32" s="290"/>
      <c r="D32" s="290"/>
      <c r="E32" s="290"/>
      <c r="F32" s="290"/>
      <c r="G32" s="290"/>
      <c r="H32" s="290"/>
      <c r="I32" s="290"/>
      <c r="J32" s="290"/>
      <c r="K32" s="290"/>
      <c r="L32" s="290"/>
      <c r="M32" s="290"/>
      <c r="N32" s="290"/>
      <c r="O32" s="290"/>
      <c r="P32" s="290"/>
      <c r="Q32" s="290"/>
      <c r="R32" s="290"/>
      <c r="S32" s="290"/>
      <c r="T32" s="290"/>
      <c r="U32" s="290"/>
    </row>
    <row r="33" spans="1:21" x14ac:dyDescent="0.2">
      <c r="A33" s="290"/>
      <c r="B33" s="290"/>
      <c r="C33" s="290"/>
      <c r="D33" s="290"/>
      <c r="E33" s="290"/>
      <c r="F33" s="290"/>
      <c r="G33" s="290"/>
      <c r="H33" s="290"/>
      <c r="I33" s="290"/>
      <c r="J33" s="290"/>
      <c r="K33" s="290"/>
      <c r="L33" s="290"/>
      <c r="M33" s="290"/>
      <c r="N33" s="290"/>
      <c r="O33" s="290"/>
      <c r="P33" s="290"/>
      <c r="Q33" s="290"/>
      <c r="R33" s="290"/>
      <c r="S33" s="290"/>
      <c r="T33" s="290"/>
      <c r="U33" s="290"/>
    </row>
    <row r="34" spans="1:21" x14ac:dyDescent="0.2">
      <c r="A34" s="290"/>
      <c r="B34" s="290"/>
      <c r="C34" s="290"/>
      <c r="D34" s="290"/>
      <c r="E34" s="290"/>
      <c r="F34" s="290"/>
      <c r="G34" s="290"/>
      <c r="H34" s="290"/>
      <c r="I34" s="290"/>
      <c r="J34" s="290"/>
      <c r="K34" s="290"/>
      <c r="L34" s="290"/>
      <c r="M34" s="290"/>
      <c r="N34" s="290"/>
      <c r="O34" s="290"/>
      <c r="P34" s="290"/>
      <c r="Q34" s="290"/>
      <c r="R34" s="290"/>
      <c r="S34" s="290"/>
      <c r="T34" s="290"/>
      <c r="U34" s="290"/>
    </row>
    <row r="35" spans="1:21" x14ac:dyDescent="0.2">
      <c r="A35" s="290"/>
      <c r="B35" s="290"/>
      <c r="C35" s="290"/>
      <c r="D35" s="290"/>
      <c r="E35" s="290"/>
      <c r="F35" s="290"/>
      <c r="G35" s="290"/>
      <c r="H35" s="290"/>
      <c r="I35" s="290"/>
      <c r="J35" s="290"/>
      <c r="K35" s="290"/>
      <c r="L35" s="290"/>
      <c r="M35" s="290"/>
      <c r="N35" s="290"/>
      <c r="O35" s="290"/>
      <c r="P35" s="290"/>
      <c r="Q35" s="290"/>
      <c r="R35" s="290"/>
      <c r="S35" s="290"/>
      <c r="T35" s="290"/>
      <c r="U35" s="290"/>
    </row>
    <row r="36" spans="1:21" x14ac:dyDescent="0.2">
      <c r="A36" s="290"/>
      <c r="B36" s="290"/>
      <c r="C36" s="290"/>
      <c r="D36" s="290"/>
      <c r="E36" s="290"/>
      <c r="F36" s="290"/>
      <c r="G36" s="290"/>
      <c r="H36" s="290"/>
      <c r="I36" s="290"/>
      <c r="J36" s="290"/>
      <c r="K36" s="290"/>
      <c r="L36" s="290"/>
      <c r="M36" s="290"/>
      <c r="N36" s="290"/>
      <c r="O36" s="290"/>
      <c r="P36" s="290"/>
      <c r="Q36" s="290"/>
      <c r="R36" s="290"/>
      <c r="S36" s="290"/>
      <c r="T36" s="290"/>
      <c r="U36" s="290"/>
    </row>
    <row r="37" spans="1:21" x14ac:dyDescent="0.2">
      <c r="A37" s="290"/>
      <c r="B37" s="290"/>
      <c r="C37" s="290"/>
      <c r="D37" s="290"/>
      <c r="E37" s="290"/>
      <c r="F37" s="290"/>
      <c r="G37" s="290"/>
      <c r="H37" s="290"/>
      <c r="I37" s="290"/>
      <c r="J37" s="290"/>
      <c r="K37" s="290"/>
      <c r="L37" s="290"/>
      <c r="M37" s="290"/>
      <c r="N37" s="290"/>
      <c r="O37" s="290"/>
      <c r="P37" s="290"/>
      <c r="Q37" s="290"/>
      <c r="R37" s="290"/>
      <c r="S37" s="290"/>
      <c r="T37" s="290"/>
      <c r="U37" s="290"/>
    </row>
    <row r="38" spans="1:21" x14ac:dyDescent="0.2">
      <c r="A38" s="290"/>
      <c r="B38" s="290"/>
      <c r="C38" s="290"/>
      <c r="D38" s="290"/>
      <c r="E38" s="290"/>
      <c r="F38" s="290"/>
      <c r="G38" s="290"/>
      <c r="H38" s="290"/>
      <c r="I38" s="290"/>
      <c r="J38" s="290"/>
      <c r="K38" s="290"/>
      <c r="L38" s="290"/>
      <c r="M38" s="290"/>
      <c r="N38" s="290"/>
      <c r="O38" s="290"/>
      <c r="P38" s="290"/>
      <c r="Q38" s="290"/>
      <c r="R38" s="290"/>
      <c r="S38" s="290"/>
      <c r="T38" s="290"/>
      <c r="U38" s="290"/>
    </row>
    <row r="39" spans="1:21" x14ac:dyDescent="0.2">
      <c r="A39" s="290"/>
      <c r="B39" s="290"/>
      <c r="C39" s="290"/>
      <c r="D39" s="290"/>
      <c r="E39" s="290"/>
      <c r="F39" s="290"/>
      <c r="G39" s="290"/>
      <c r="H39" s="290"/>
      <c r="I39" s="290"/>
      <c r="J39" s="290"/>
      <c r="K39" s="290"/>
      <c r="L39" s="290"/>
      <c r="M39" s="290"/>
      <c r="N39" s="290"/>
      <c r="O39" s="290"/>
      <c r="P39" s="290"/>
      <c r="Q39" s="290"/>
      <c r="R39" s="290"/>
      <c r="S39" s="290"/>
      <c r="T39" s="290"/>
      <c r="U39" s="290"/>
    </row>
    <row r="40" spans="1:21" x14ac:dyDescent="0.2">
      <c r="A40" s="290"/>
      <c r="B40" s="290"/>
      <c r="C40" s="290"/>
      <c r="D40" s="290"/>
      <c r="E40" s="290"/>
      <c r="F40" s="290"/>
      <c r="G40" s="290"/>
      <c r="H40" s="290"/>
      <c r="I40" s="290"/>
      <c r="J40" s="290"/>
      <c r="K40" s="290"/>
      <c r="L40" s="290"/>
      <c r="M40" s="290"/>
      <c r="N40" s="290"/>
      <c r="O40" s="290"/>
      <c r="P40" s="290"/>
      <c r="Q40" s="290"/>
      <c r="R40" s="290"/>
      <c r="S40" s="290"/>
      <c r="T40" s="290"/>
      <c r="U40" s="290"/>
    </row>
    <row r="41" spans="1:21" x14ac:dyDescent="0.2">
      <c r="A41" s="290"/>
      <c r="B41" s="290"/>
      <c r="C41" s="290"/>
      <c r="D41" s="290"/>
      <c r="E41" s="290"/>
      <c r="F41" s="290"/>
      <c r="G41" s="290"/>
      <c r="H41" s="290"/>
      <c r="I41" s="290"/>
      <c r="J41" s="290"/>
      <c r="K41" s="290"/>
      <c r="L41" s="290"/>
      <c r="M41" s="290"/>
      <c r="N41" s="290"/>
      <c r="O41" s="290"/>
      <c r="P41" s="290"/>
      <c r="Q41" s="290"/>
      <c r="R41" s="290"/>
      <c r="S41" s="290"/>
      <c r="T41" s="290"/>
      <c r="U41" s="290"/>
    </row>
    <row r="42" spans="1:21" x14ac:dyDescent="0.2">
      <c r="A42" s="290"/>
      <c r="B42" s="290"/>
      <c r="C42" s="290"/>
      <c r="D42" s="290"/>
      <c r="E42" s="290"/>
      <c r="F42" s="290"/>
      <c r="G42" s="290"/>
      <c r="H42" s="290"/>
      <c r="I42" s="290"/>
      <c r="J42" s="290"/>
      <c r="K42" s="290"/>
      <c r="L42" s="290"/>
      <c r="M42" s="290"/>
      <c r="N42" s="290"/>
      <c r="O42" s="290"/>
      <c r="P42" s="290"/>
      <c r="Q42" s="290"/>
      <c r="R42" s="290"/>
      <c r="S42" s="290"/>
      <c r="T42" s="290"/>
      <c r="U42" s="290"/>
    </row>
    <row r="43" spans="1:21" x14ac:dyDescent="0.2">
      <c r="A43" s="290"/>
      <c r="B43" s="290"/>
      <c r="C43" s="290"/>
      <c r="D43" s="290"/>
      <c r="E43" s="290"/>
      <c r="F43" s="290"/>
      <c r="G43" s="290"/>
      <c r="H43" s="290"/>
      <c r="I43" s="290"/>
      <c r="J43" s="290"/>
      <c r="K43" s="290"/>
      <c r="L43" s="290"/>
      <c r="M43" s="290"/>
      <c r="N43" s="290"/>
      <c r="O43" s="290"/>
      <c r="P43" s="290"/>
      <c r="Q43" s="290"/>
      <c r="R43" s="290"/>
      <c r="S43" s="290"/>
      <c r="T43" s="290"/>
      <c r="U43" s="290"/>
    </row>
    <row r="44" spans="1:21" x14ac:dyDescent="0.2">
      <c r="A44" s="290"/>
      <c r="B44" s="290"/>
      <c r="C44" s="290"/>
      <c r="D44" s="290"/>
      <c r="E44" s="290"/>
      <c r="F44" s="290"/>
      <c r="G44" s="290"/>
      <c r="H44" s="290"/>
      <c r="I44" s="290"/>
      <c r="J44" s="290"/>
      <c r="K44" s="290"/>
      <c r="L44" s="290"/>
      <c r="M44" s="290"/>
      <c r="N44" s="290"/>
      <c r="O44" s="290"/>
      <c r="P44" s="290"/>
      <c r="Q44" s="290"/>
      <c r="R44" s="290"/>
      <c r="S44" s="290"/>
      <c r="T44" s="290"/>
      <c r="U44" s="290"/>
    </row>
    <row r="45" spans="1:21" x14ac:dyDescent="0.2">
      <c r="A45" s="290"/>
      <c r="B45" s="290"/>
      <c r="C45" s="290"/>
      <c r="D45" s="290"/>
      <c r="E45" s="290"/>
      <c r="F45" s="290"/>
      <c r="G45" s="290"/>
      <c r="H45" s="290"/>
      <c r="I45" s="290"/>
      <c r="J45" s="290"/>
      <c r="K45" s="290"/>
      <c r="L45" s="290"/>
      <c r="M45" s="290"/>
      <c r="N45" s="290"/>
      <c r="O45" s="290"/>
      <c r="P45" s="290"/>
      <c r="Q45" s="290"/>
      <c r="R45" s="290"/>
      <c r="S45" s="290"/>
      <c r="T45" s="290"/>
      <c r="U45" s="290"/>
    </row>
    <row r="46" spans="1:21" x14ac:dyDescent="0.2">
      <c r="A46" s="290"/>
      <c r="B46" s="290"/>
      <c r="C46" s="290"/>
      <c r="D46" s="290"/>
      <c r="E46" s="290"/>
      <c r="F46" s="290"/>
      <c r="G46" s="290"/>
      <c r="H46" s="290"/>
      <c r="I46" s="290"/>
      <c r="J46" s="290"/>
      <c r="K46" s="290"/>
      <c r="L46" s="290"/>
      <c r="M46" s="290"/>
      <c r="N46" s="290"/>
      <c r="O46" s="290"/>
      <c r="P46" s="290"/>
      <c r="Q46" s="290"/>
      <c r="R46" s="290"/>
      <c r="S46" s="290"/>
      <c r="T46" s="290"/>
      <c r="U46" s="290"/>
    </row>
    <row r="47" spans="1:21" x14ac:dyDescent="0.2">
      <c r="A47" s="290"/>
      <c r="B47" s="290"/>
      <c r="C47" s="290"/>
      <c r="D47" s="290"/>
      <c r="E47" s="290"/>
      <c r="F47" s="290"/>
      <c r="G47" s="290"/>
      <c r="H47" s="290"/>
      <c r="I47" s="290"/>
      <c r="J47" s="290"/>
      <c r="K47" s="290"/>
      <c r="L47" s="290"/>
      <c r="M47" s="290"/>
      <c r="N47" s="290"/>
      <c r="O47" s="290"/>
      <c r="P47" s="290"/>
      <c r="Q47" s="290"/>
      <c r="R47" s="290"/>
      <c r="S47" s="290"/>
      <c r="T47" s="290"/>
      <c r="U47" s="290"/>
    </row>
    <row r="48" spans="1:21" x14ac:dyDescent="0.2">
      <c r="A48" s="290"/>
      <c r="B48" s="290"/>
      <c r="C48" s="290"/>
      <c r="D48" s="290"/>
      <c r="E48" s="290"/>
      <c r="F48" s="290"/>
      <c r="G48" s="290"/>
      <c r="H48" s="290"/>
      <c r="I48" s="290"/>
      <c r="J48" s="290"/>
      <c r="K48" s="290"/>
      <c r="L48" s="290"/>
      <c r="M48" s="290"/>
      <c r="N48" s="290"/>
      <c r="O48" s="290"/>
      <c r="P48" s="290"/>
      <c r="Q48" s="290"/>
      <c r="R48" s="290"/>
      <c r="S48" s="290"/>
      <c r="T48" s="290"/>
      <c r="U48" s="290"/>
    </row>
    <row r="49" spans="1:21" x14ac:dyDescent="0.2">
      <c r="A49" s="290"/>
      <c r="B49" s="290"/>
      <c r="C49" s="290"/>
      <c r="D49" s="290"/>
      <c r="E49" s="290"/>
      <c r="F49" s="290"/>
      <c r="G49" s="290"/>
      <c r="H49" s="290"/>
      <c r="I49" s="290"/>
      <c r="J49" s="290"/>
      <c r="K49" s="290"/>
      <c r="L49" s="290"/>
      <c r="M49" s="290"/>
      <c r="N49" s="290"/>
      <c r="O49" s="290"/>
      <c r="P49" s="290"/>
      <c r="Q49" s="290"/>
      <c r="R49" s="290"/>
      <c r="S49" s="290"/>
      <c r="T49" s="290"/>
      <c r="U49" s="290"/>
    </row>
    <row r="50" spans="1:21" x14ac:dyDescent="0.2">
      <c r="A50" s="290"/>
      <c r="B50" s="290"/>
      <c r="C50" s="290"/>
      <c r="D50" s="290"/>
      <c r="E50" s="290"/>
      <c r="F50" s="290"/>
      <c r="G50" s="290"/>
      <c r="H50" s="290"/>
      <c r="I50" s="290"/>
      <c r="J50" s="290"/>
      <c r="K50" s="290"/>
      <c r="L50" s="290"/>
      <c r="M50" s="290"/>
      <c r="N50" s="290"/>
      <c r="O50" s="290"/>
      <c r="P50" s="290"/>
      <c r="Q50" s="290"/>
      <c r="R50" s="290"/>
      <c r="S50" s="290"/>
      <c r="T50" s="290"/>
      <c r="U50" s="290"/>
    </row>
    <row r="51" spans="1:21" x14ac:dyDescent="0.2">
      <c r="A51" s="290"/>
      <c r="B51" s="290"/>
      <c r="C51" s="290"/>
      <c r="D51" s="290"/>
      <c r="E51" s="290"/>
      <c r="F51" s="290"/>
      <c r="G51" s="290"/>
      <c r="H51" s="290"/>
      <c r="I51" s="290"/>
      <c r="J51" s="290"/>
      <c r="K51" s="290"/>
      <c r="L51" s="290"/>
      <c r="M51" s="290"/>
      <c r="N51" s="290"/>
      <c r="O51" s="290"/>
      <c r="P51" s="290"/>
      <c r="Q51" s="290"/>
      <c r="R51" s="290"/>
      <c r="S51" s="290"/>
      <c r="T51" s="290"/>
      <c r="U51" s="290"/>
    </row>
    <row r="52" spans="1:21" x14ac:dyDescent="0.2">
      <c r="A52" s="290"/>
      <c r="B52" s="290"/>
      <c r="C52" s="290"/>
      <c r="D52" s="290"/>
      <c r="E52" s="290"/>
      <c r="F52" s="290"/>
      <c r="G52" s="290"/>
      <c r="H52" s="290"/>
      <c r="I52" s="290"/>
      <c r="J52" s="290"/>
      <c r="K52" s="290"/>
      <c r="L52" s="290"/>
      <c r="M52" s="290"/>
      <c r="N52" s="290"/>
      <c r="O52" s="290"/>
      <c r="P52" s="290"/>
      <c r="Q52" s="290"/>
      <c r="R52" s="290"/>
      <c r="S52" s="290"/>
      <c r="T52" s="290"/>
      <c r="U52" s="290"/>
    </row>
    <row r="53" spans="1:21" x14ac:dyDescent="0.2">
      <c r="A53" s="290"/>
      <c r="B53" s="290"/>
      <c r="C53" s="290"/>
      <c r="D53" s="290"/>
      <c r="E53" s="290"/>
      <c r="F53" s="290"/>
      <c r="G53" s="290"/>
      <c r="H53" s="290"/>
      <c r="I53" s="290"/>
      <c r="J53" s="290"/>
      <c r="K53" s="290"/>
      <c r="L53" s="290"/>
      <c r="M53" s="290"/>
      <c r="N53" s="290"/>
      <c r="O53" s="290"/>
      <c r="P53" s="290"/>
      <c r="Q53" s="290"/>
      <c r="R53" s="290"/>
      <c r="S53" s="290"/>
      <c r="T53" s="290"/>
      <c r="U53" s="290"/>
    </row>
    <row r="54" spans="1:21" x14ac:dyDescent="0.2">
      <c r="A54" s="290"/>
      <c r="B54" s="290"/>
      <c r="C54" s="290"/>
      <c r="D54" s="290"/>
      <c r="E54" s="290"/>
      <c r="F54" s="290"/>
      <c r="G54" s="290"/>
      <c r="H54" s="290"/>
      <c r="I54" s="290"/>
      <c r="J54" s="290"/>
      <c r="K54" s="290"/>
      <c r="L54" s="290"/>
      <c r="M54" s="290"/>
      <c r="N54" s="290"/>
      <c r="O54" s="290"/>
      <c r="P54" s="290"/>
      <c r="Q54" s="290"/>
      <c r="R54" s="290"/>
      <c r="S54" s="290"/>
      <c r="T54" s="290"/>
      <c r="U54" s="290"/>
    </row>
    <row r="55" spans="1:21" x14ac:dyDescent="0.2">
      <c r="A55" s="290"/>
      <c r="B55" s="290"/>
      <c r="C55" s="290"/>
      <c r="D55" s="290"/>
      <c r="E55" s="290"/>
      <c r="F55" s="290"/>
      <c r="G55" s="290"/>
      <c r="H55" s="290"/>
      <c r="I55" s="290"/>
      <c r="J55" s="290"/>
      <c r="K55" s="290"/>
      <c r="L55" s="290"/>
      <c r="M55" s="290"/>
      <c r="N55" s="290"/>
      <c r="O55" s="290"/>
      <c r="P55" s="290"/>
      <c r="Q55" s="290"/>
      <c r="R55" s="290"/>
      <c r="S55" s="290"/>
      <c r="T55" s="290"/>
      <c r="U55" s="290"/>
    </row>
    <row r="56" spans="1:21" x14ac:dyDescent="0.2">
      <c r="A56" s="290"/>
      <c r="B56" s="290"/>
      <c r="C56" s="290"/>
      <c r="D56" s="290"/>
      <c r="E56" s="290"/>
      <c r="F56" s="290"/>
      <c r="G56" s="290"/>
      <c r="H56" s="290"/>
      <c r="I56" s="290"/>
      <c r="J56" s="290"/>
      <c r="K56" s="290"/>
      <c r="L56" s="290"/>
      <c r="M56" s="290"/>
      <c r="N56" s="290"/>
      <c r="O56" s="290"/>
      <c r="P56" s="290"/>
      <c r="Q56" s="290"/>
      <c r="R56" s="290"/>
      <c r="S56" s="290"/>
      <c r="T56" s="290"/>
      <c r="U56" s="290"/>
    </row>
    <row r="57" spans="1:21" x14ac:dyDescent="0.2">
      <c r="A57" s="290"/>
      <c r="B57" s="290"/>
      <c r="C57" s="290"/>
      <c r="D57" s="290"/>
      <c r="E57" s="290"/>
      <c r="F57" s="290"/>
      <c r="G57" s="290"/>
      <c r="H57" s="290"/>
      <c r="I57" s="290"/>
      <c r="J57" s="290"/>
      <c r="K57" s="290"/>
      <c r="L57" s="290"/>
      <c r="M57" s="290"/>
      <c r="N57" s="290"/>
      <c r="O57" s="290"/>
      <c r="P57" s="290"/>
      <c r="Q57" s="290"/>
      <c r="R57" s="290"/>
      <c r="S57" s="290"/>
      <c r="T57" s="290"/>
      <c r="U57" s="290"/>
    </row>
  </sheetData>
  <mergeCells count="44">
    <mergeCell ref="L4:M4"/>
    <mergeCell ref="N10:O10"/>
    <mergeCell ref="N11:O11"/>
    <mergeCell ref="N9:O9"/>
    <mergeCell ref="P8:Q8"/>
    <mergeCell ref="N7:O7"/>
    <mergeCell ref="N5:Q6"/>
    <mergeCell ref="P7:Q7"/>
    <mergeCell ref="P9:Q9"/>
    <mergeCell ref="A13:H13"/>
    <mergeCell ref="P12:Q12"/>
    <mergeCell ref="P10:Q10"/>
    <mergeCell ref="P11:Q11"/>
    <mergeCell ref="R10:T10"/>
    <mergeCell ref="R12:T12"/>
    <mergeCell ref="A10:C10"/>
    <mergeCell ref="A11:C11"/>
    <mergeCell ref="R11:T11"/>
    <mergeCell ref="J13:U13"/>
    <mergeCell ref="R9:T9"/>
    <mergeCell ref="A12:C12"/>
    <mergeCell ref="N12:O12"/>
    <mergeCell ref="J5:K6"/>
    <mergeCell ref="A9:C9"/>
    <mergeCell ref="R7:T8"/>
    <mergeCell ref="D5:E6"/>
    <mergeCell ref="H5:I6"/>
    <mergeCell ref="F5:G6"/>
    <mergeCell ref="A1:U1"/>
    <mergeCell ref="A2:U2"/>
    <mergeCell ref="L5:M6"/>
    <mergeCell ref="A3:C3"/>
    <mergeCell ref="A7:C8"/>
    <mergeCell ref="D4:E4"/>
    <mergeCell ref="F4:G4"/>
    <mergeCell ref="A4:C6"/>
    <mergeCell ref="U4:U6"/>
    <mergeCell ref="U7:U8"/>
    <mergeCell ref="R4:T6"/>
    <mergeCell ref="N4:Q4"/>
    <mergeCell ref="N8:O8"/>
    <mergeCell ref="H4:I4"/>
    <mergeCell ref="J4:K4"/>
    <mergeCell ref="Q3:U3"/>
  </mergeCells>
  <printOptions horizontalCentered="1" verticalCentered="1"/>
  <pageMargins left="0.25" right="0.25" top="0.75" bottom="0.75" header="0.3" footer="0.3"/>
  <pageSetup paperSize="9" scale="60" orientation="landscape" r:id="rId1"/>
  <headerFooter>
    <oddFooter>&amp;C&amp;"Arial,غامق"&amp;16  &amp;14 32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0"/>
  <sheetViews>
    <sheetView rightToLeft="1" view="pageBreakPreview" zoomScale="60" workbookViewId="0">
      <selection activeCell="O4" sqref="O4"/>
    </sheetView>
  </sheetViews>
  <sheetFormatPr defaultRowHeight="12.75" x14ac:dyDescent="0.2"/>
  <cols>
    <col min="1" max="1" width="11" style="140" customWidth="1"/>
    <col min="2" max="2" width="8.140625" style="140" customWidth="1"/>
    <col min="3" max="3" width="9.140625" style="140"/>
    <col min="4" max="4" width="21.85546875" style="140" customWidth="1"/>
    <col min="5" max="5" width="26.28515625" style="140" customWidth="1"/>
    <col min="6" max="6" width="18.85546875" style="140" customWidth="1"/>
    <col min="7" max="7" width="29.28515625" style="140" customWidth="1"/>
    <col min="8" max="8" width="31" style="140" customWidth="1"/>
    <col min="9" max="9" width="9.140625" style="140" hidden="1" customWidth="1"/>
    <col min="10" max="16384" width="9.140625" style="140"/>
  </cols>
  <sheetData>
    <row r="1" spans="1:11" ht="48.75" customHeight="1" x14ac:dyDescent="0.2">
      <c r="A1" s="838" t="s">
        <v>658</v>
      </c>
      <c r="B1" s="838"/>
      <c r="C1" s="838"/>
      <c r="D1" s="838"/>
      <c r="E1" s="838"/>
      <c r="F1" s="838"/>
      <c r="G1" s="838"/>
      <c r="H1" s="838"/>
    </row>
    <row r="2" spans="1:11" ht="51" customHeight="1" x14ac:dyDescent="0.2">
      <c r="A2" s="838" t="s">
        <v>659</v>
      </c>
      <c r="B2" s="590"/>
      <c r="C2" s="590"/>
      <c r="D2" s="590"/>
      <c r="E2" s="590"/>
      <c r="F2" s="590"/>
      <c r="G2" s="590"/>
      <c r="H2" s="590"/>
    </row>
    <row r="3" spans="1:11" ht="36.75" customHeight="1" thickBot="1" x14ac:dyDescent="0.3">
      <c r="A3" s="842" t="s">
        <v>549</v>
      </c>
      <c r="B3" s="842"/>
      <c r="C3" s="843"/>
      <c r="D3" s="843"/>
      <c r="E3" s="299"/>
      <c r="F3" s="299"/>
      <c r="G3" s="299"/>
      <c r="H3" s="258" t="s">
        <v>550</v>
      </c>
      <c r="I3" s="100"/>
      <c r="J3" s="100"/>
      <c r="K3" s="100"/>
    </row>
    <row r="4" spans="1:11" ht="91.15" customHeight="1" thickTop="1" x14ac:dyDescent="0.25">
      <c r="A4" s="839" t="s">
        <v>40</v>
      </c>
      <c r="B4" s="839"/>
      <c r="C4" s="840" t="s">
        <v>424</v>
      </c>
      <c r="D4" s="840"/>
      <c r="E4" s="300" t="s">
        <v>778</v>
      </c>
      <c r="F4" s="301" t="s">
        <v>89</v>
      </c>
      <c r="G4" s="302" t="s">
        <v>330</v>
      </c>
      <c r="H4" s="302" t="s">
        <v>773</v>
      </c>
      <c r="I4" s="100"/>
      <c r="J4" s="100"/>
      <c r="K4" s="100"/>
    </row>
    <row r="5" spans="1:11" ht="81.599999999999994" customHeight="1" thickBot="1" x14ac:dyDescent="0.25">
      <c r="A5" s="841" t="s">
        <v>184</v>
      </c>
      <c r="B5" s="841"/>
      <c r="C5" s="841" t="s">
        <v>408</v>
      </c>
      <c r="D5" s="841"/>
      <c r="E5" s="303" t="s">
        <v>779</v>
      </c>
      <c r="F5" s="303" t="s">
        <v>333</v>
      </c>
      <c r="G5" s="304" t="s">
        <v>332</v>
      </c>
      <c r="H5" s="305" t="s">
        <v>774</v>
      </c>
      <c r="I5" s="111"/>
      <c r="J5" s="111"/>
      <c r="K5" s="111"/>
    </row>
    <row r="6" spans="1:11" ht="67.5" customHeight="1" x14ac:dyDescent="0.2">
      <c r="A6" s="848">
        <v>2017</v>
      </c>
      <c r="B6" s="848"/>
      <c r="C6" s="844">
        <v>5205</v>
      </c>
      <c r="D6" s="844"/>
      <c r="E6" s="403">
        <v>43767019</v>
      </c>
      <c r="F6" s="404">
        <v>1685</v>
      </c>
      <c r="G6" s="405">
        <v>12699</v>
      </c>
      <c r="H6" s="403">
        <v>43780020</v>
      </c>
      <c r="I6" s="111"/>
      <c r="J6" s="111"/>
      <c r="K6" s="111"/>
    </row>
    <row r="7" spans="1:11" ht="59.25" customHeight="1" thickBot="1" x14ac:dyDescent="0.25">
      <c r="A7" s="860">
        <v>2018</v>
      </c>
      <c r="B7" s="860"/>
      <c r="C7" s="851">
        <v>4901</v>
      </c>
      <c r="D7" s="851"/>
      <c r="E7" s="406">
        <v>44415082</v>
      </c>
      <c r="F7" s="407">
        <v>2597</v>
      </c>
      <c r="G7" s="408">
        <v>19597</v>
      </c>
      <c r="H7" s="406">
        <v>44437276</v>
      </c>
      <c r="I7" s="111"/>
      <c r="J7" s="111"/>
      <c r="K7" s="111"/>
    </row>
    <row r="8" spans="1:11" ht="56.25" customHeight="1" x14ac:dyDescent="0.2">
      <c r="A8" s="863" t="s">
        <v>704</v>
      </c>
      <c r="B8" s="864"/>
      <c r="C8" s="864"/>
      <c r="D8" s="864"/>
      <c r="E8" s="864"/>
      <c r="F8" s="865" t="s">
        <v>596</v>
      </c>
      <c r="G8" s="866"/>
      <c r="H8" s="866"/>
      <c r="I8" s="111"/>
      <c r="J8" s="111"/>
      <c r="K8" s="111"/>
    </row>
    <row r="9" spans="1:11" ht="10.5" hidden="1" customHeight="1" x14ac:dyDescent="0.2">
      <c r="A9" s="858"/>
      <c r="B9" s="859"/>
      <c r="C9" s="859"/>
      <c r="D9" s="859"/>
      <c r="E9" s="859"/>
      <c r="F9" s="852"/>
      <c r="G9" s="853"/>
      <c r="H9" s="853"/>
      <c r="I9" s="111"/>
      <c r="J9" s="111"/>
      <c r="K9" s="111"/>
    </row>
    <row r="10" spans="1:11" ht="33.75" customHeight="1" x14ac:dyDescent="0.25">
      <c r="A10" s="862"/>
      <c r="B10" s="862"/>
      <c r="C10" s="862"/>
      <c r="D10" s="862"/>
      <c r="E10" s="862"/>
      <c r="F10" s="862"/>
      <c r="G10" s="122"/>
      <c r="H10" s="122"/>
      <c r="I10" s="111"/>
      <c r="J10" s="111"/>
      <c r="K10" s="111"/>
    </row>
    <row r="11" spans="1:11" ht="38.450000000000003" customHeight="1" x14ac:dyDescent="0.2">
      <c r="A11" s="111"/>
      <c r="B11" s="111"/>
      <c r="C11" s="111"/>
      <c r="D11" s="111"/>
      <c r="E11" s="111"/>
      <c r="F11" s="111"/>
      <c r="G11" s="111"/>
      <c r="H11" s="111"/>
      <c r="I11" s="111"/>
      <c r="J11" s="111"/>
      <c r="K11" s="111"/>
    </row>
    <row r="12" spans="1:11" ht="29.45" customHeight="1" x14ac:dyDescent="0.2">
      <c r="A12" s="838" t="s">
        <v>660</v>
      </c>
      <c r="B12" s="838"/>
      <c r="C12" s="838"/>
      <c r="D12" s="838"/>
      <c r="E12" s="838"/>
      <c r="F12" s="838"/>
      <c r="G12" s="838"/>
      <c r="H12" s="838"/>
      <c r="I12" s="111"/>
      <c r="J12" s="111"/>
      <c r="K12" s="111"/>
    </row>
    <row r="13" spans="1:11" ht="51.75" customHeight="1" x14ac:dyDescent="0.2">
      <c r="A13" s="838" t="s">
        <v>661</v>
      </c>
      <c r="B13" s="838"/>
      <c r="C13" s="838"/>
      <c r="D13" s="838"/>
      <c r="E13" s="838"/>
      <c r="F13" s="838"/>
      <c r="G13" s="838"/>
      <c r="H13" s="838"/>
      <c r="I13" s="111"/>
      <c r="J13" s="111"/>
      <c r="K13" s="111"/>
    </row>
    <row r="14" spans="1:11" ht="33" customHeight="1" thickBot="1" x14ac:dyDescent="0.25">
      <c r="A14" s="775" t="s">
        <v>524</v>
      </c>
      <c r="B14" s="775"/>
      <c r="C14" s="775"/>
      <c r="D14" s="867"/>
      <c r="E14" s="231"/>
      <c r="F14" s="231"/>
      <c r="G14" s="231"/>
      <c r="H14" s="153" t="s">
        <v>128</v>
      </c>
      <c r="I14" s="111"/>
      <c r="J14" s="111"/>
      <c r="K14" s="111"/>
    </row>
    <row r="15" spans="1:11" ht="51.75" customHeight="1" thickTop="1" x14ac:dyDescent="0.2">
      <c r="A15" s="757" t="s">
        <v>117</v>
      </c>
      <c r="B15" s="757"/>
      <c r="C15" s="757"/>
      <c r="D15" s="757"/>
      <c r="E15" s="868">
        <v>0</v>
      </c>
      <c r="F15" s="868"/>
      <c r="G15" s="861" t="s">
        <v>248</v>
      </c>
      <c r="H15" s="861"/>
      <c r="I15" s="111"/>
      <c r="J15" s="111"/>
      <c r="K15" s="111"/>
    </row>
    <row r="16" spans="1:11" ht="30" customHeight="1" x14ac:dyDescent="0.2">
      <c r="A16" s="846" t="s">
        <v>122</v>
      </c>
      <c r="B16" s="846"/>
      <c r="C16" s="846"/>
      <c r="D16" s="846"/>
      <c r="E16" s="847">
        <v>1107</v>
      </c>
      <c r="F16" s="847"/>
      <c r="G16" s="758" t="s">
        <v>251</v>
      </c>
      <c r="H16" s="758"/>
      <c r="I16" s="111"/>
      <c r="J16" s="111"/>
      <c r="K16" s="111"/>
    </row>
    <row r="17" spans="1:11" ht="36.75" customHeight="1" x14ac:dyDescent="0.2">
      <c r="A17" s="846" t="s">
        <v>94</v>
      </c>
      <c r="B17" s="846"/>
      <c r="C17" s="846"/>
      <c r="D17" s="846"/>
      <c r="E17" s="847">
        <v>5093002</v>
      </c>
      <c r="F17" s="847"/>
      <c r="G17" s="849" t="s">
        <v>249</v>
      </c>
      <c r="H17" s="849"/>
      <c r="I17" s="111"/>
      <c r="J17" s="111"/>
      <c r="K17" s="111"/>
    </row>
    <row r="18" spans="1:11" ht="46.5" customHeight="1" x14ac:dyDescent="0.2">
      <c r="A18" s="846" t="s">
        <v>82</v>
      </c>
      <c r="B18" s="846"/>
      <c r="C18" s="846"/>
      <c r="D18" s="846"/>
      <c r="E18" s="847">
        <v>0</v>
      </c>
      <c r="F18" s="847"/>
      <c r="G18" s="849" t="s">
        <v>250</v>
      </c>
      <c r="H18" s="849"/>
      <c r="I18" s="111"/>
      <c r="J18" s="111"/>
      <c r="K18" s="111"/>
    </row>
    <row r="19" spans="1:11" ht="48.75" customHeight="1" x14ac:dyDescent="0.2">
      <c r="A19" s="846" t="s">
        <v>65</v>
      </c>
      <c r="B19" s="846"/>
      <c r="C19" s="846"/>
      <c r="D19" s="846"/>
      <c r="E19" s="847">
        <v>4200284</v>
      </c>
      <c r="F19" s="847"/>
      <c r="G19" s="849" t="s">
        <v>247</v>
      </c>
      <c r="H19" s="849"/>
    </row>
    <row r="20" spans="1:11" ht="42.75" customHeight="1" x14ac:dyDescent="0.2">
      <c r="A20" s="846" t="s">
        <v>451</v>
      </c>
      <c r="B20" s="846"/>
      <c r="C20" s="846"/>
      <c r="D20" s="846"/>
      <c r="E20" s="847">
        <v>20454</v>
      </c>
      <c r="F20" s="847"/>
      <c r="G20" s="849" t="s">
        <v>456</v>
      </c>
      <c r="H20" s="849"/>
    </row>
    <row r="21" spans="1:11" ht="41.25" customHeight="1" x14ac:dyDescent="0.2">
      <c r="A21" s="846" t="s">
        <v>452</v>
      </c>
      <c r="B21" s="846"/>
      <c r="C21" s="846"/>
      <c r="D21" s="846"/>
      <c r="E21" s="847">
        <v>1154865</v>
      </c>
      <c r="F21" s="847"/>
      <c r="G21" s="849" t="s">
        <v>457</v>
      </c>
      <c r="H21" s="849"/>
    </row>
    <row r="22" spans="1:11" ht="31.5" customHeight="1" thickBot="1" x14ac:dyDescent="0.25">
      <c r="A22" s="794" t="s">
        <v>453</v>
      </c>
      <c r="B22" s="794"/>
      <c r="C22" s="794"/>
      <c r="D22" s="794"/>
      <c r="E22" s="857">
        <v>55209</v>
      </c>
      <c r="F22" s="857"/>
      <c r="G22" s="850" t="s">
        <v>458</v>
      </c>
      <c r="H22" s="850"/>
    </row>
    <row r="23" spans="1:11" ht="1.5" hidden="1" customHeight="1" x14ac:dyDescent="0.2">
      <c r="A23" s="845"/>
      <c r="B23" s="845"/>
      <c r="C23" s="845"/>
      <c r="D23" s="845"/>
      <c r="E23" s="855"/>
      <c r="F23" s="855"/>
      <c r="G23" s="856"/>
      <c r="H23" s="856"/>
    </row>
    <row r="24" spans="1:11" ht="12" hidden="1" customHeight="1" thickBot="1" x14ac:dyDescent="0.25">
      <c r="A24" s="846"/>
      <c r="B24" s="846"/>
      <c r="C24" s="846"/>
      <c r="D24" s="846"/>
      <c r="E24" s="847"/>
      <c r="F24" s="847"/>
      <c r="G24" s="849"/>
      <c r="H24" s="849"/>
    </row>
    <row r="25" spans="1:11" ht="15.75" hidden="1" customHeight="1" thickBot="1" x14ac:dyDescent="0.25">
      <c r="A25" s="846"/>
      <c r="B25" s="846"/>
      <c r="C25" s="846"/>
      <c r="D25" s="846"/>
      <c r="E25" s="847"/>
      <c r="F25" s="847"/>
      <c r="G25" s="849"/>
      <c r="H25" s="849"/>
    </row>
    <row r="26" spans="1:11" ht="0.75" hidden="1" customHeight="1" thickBot="1" x14ac:dyDescent="0.25">
      <c r="A26" s="846"/>
      <c r="B26" s="846"/>
      <c r="C26" s="846"/>
      <c r="D26" s="846"/>
      <c r="E26" s="847"/>
      <c r="F26" s="847"/>
      <c r="G26" s="849"/>
      <c r="H26" s="849"/>
    </row>
    <row r="27" spans="1:11" ht="13.5" hidden="1" customHeight="1" thickBot="1" x14ac:dyDescent="0.25">
      <c r="A27" s="846"/>
      <c r="B27" s="846"/>
      <c r="C27" s="846"/>
      <c r="D27" s="846"/>
      <c r="E27" s="854"/>
      <c r="F27" s="854"/>
      <c r="G27" s="849"/>
      <c r="H27" s="849"/>
    </row>
    <row r="28" spans="1:11" ht="39" customHeight="1" thickBot="1" x14ac:dyDescent="0.3">
      <c r="A28" s="834" t="s">
        <v>406</v>
      </c>
      <c r="B28" s="834"/>
      <c r="C28" s="834"/>
      <c r="D28" s="834"/>
      <c r="E28" s="835">
        <f>SUM(E14:E26)</f>
        <v>10524921</v>
      </c>
      <c r="F28" s="835"/>
      <c r="G28" s="836" t="s">
        <v>252</v>
      </c>
      <c r="H28" s="836"/>
    </row>
    <row r="29" spans="1:11" ht="57.75" customHeight="1" thickBot="1" x14ac:dyDescent="0.25">
      <c r="A29" s="837" t="s">
        <v>734</v>
      </c>
      <c r="B29" s="837"/>
      <c r="C29" s="837"/>
      <c r="D29" s="837"/>
      <c r="E29" s="837"/>
      <c r="F29" s="765" t="str">
        <f>ج2ص7!$H$30</f>
        <v xml:space="preserve">Source / Ministry of transport - the General Company of Rail Way </v>
      </c>
      <c r="G29" s="765"/>
      <c r="H29" s="765"/>
      <c r="I29" s="765"/>
    </row>
    <row r="30" spans="1:11" ht="57.75" customHeight="1" x14ac:dyDescent="0.2">
      <c r="A30" s="505"/>
      <c r="B30" s="505"/>
      <c r="C30" s="505"/>
      <c r="D30" s="505"/>
      <c r="E30" s="506"/>
      <c r="F30" s="506"/>
      <c r="G30" s="484"/>
      <c r="H30" s="484"/>
      <c r="I30" s="125"/>
      <c r="J30" s="125"/>
      <c r="K30" s="125"/>
    </row>
  </sheetData>
  <mergeCells count="63">
    <mergeCell ref="A16:D16"/>
    <mergeCell ref="A18:D18"/>
    <mergeCell ref="A14:D14"/>
    <mergeCell ref="A17:D17"/>
    <mergeCell ref="E17:F17"/>
    <mergeCell ref="E18:F18"/>
    <mergeCell ref="E15:F15"/>
    <mergeCell ref="A9:E9"/>
    <mergeCell ref="A7:B7"/>
    <mergeCell ref="G15:H15"/>
    <mergeCell ref="A10:F10"/>
    <mergeCell ref="A12:H12"/>
    <mergeCell ref="A8:E8"/>
    <mergeCell ref="F8:H8"/>
    <mergeCell ref="E24:F24"/>
    <mergeCell ref="G17:H17"/>
    <mergeCell ref="E19:F19"/>
    <mergeCell ref="G19:H19"/>
    <mergeCell ref="G16:H16"/>
    <mergeCell ref="G25:H25"/>
    <mergeCell ref="A21:D21"/>
    <mergeCell ref="A27:D27"/>
    <mergeCell ref="E27:F27"/>
    <mergeCell ref="G27:H27"/>
    <mergeCell ref="A25:D25"/>
    <mergeCell ref="E25:F25"/>
    <mergeCell ref="E23:F23"/>
    <mergeCell ref="G23:H23"/>
    <mergeCell ref="A24:D24"/>
    <mergeCell ref="A26:D26"/>
    <mergeCell ref="A22:D22"/>
    <mergeCell ref="E22:F22"/>
    <mergeCell ref="E26:F26"/>
    <mergeCell ref="G26:H26"/>
    <mergeCell ref="G24:H24"/>
    <mergeCell ref="C6:D6"/>
    <mergeCell ref="A23:D23"/>
    <mergeCell ref="A20:D20"/>
    <mergeCell ref="E20:F20"/>
    <mergeCell ref="E21:F21"/>
    <mergeCell ref="A6:B6"/>
    <mergeCell ref="A13:H13"/>
    <mergeCell ref="A15:D15"/>
    <mergeCell ref="E16:F16"/>
    <mergeCell ref="G18:H18"/>
    <mergeCell ref="G20:H20"/>
    <mergeCell ref="G22:H22"/>
    <mergeCell ref="G21:H21"/>
    <mergeCell ref="A19:D19"/>
    <mergeCell ref="C7:D7"/>
    <mergeCell ref="F9:H9"/>
    <mergeCell ref="A1:H1"/>
    <mergeCell ref="A2:H2"/>
    <mergeCell ref="A4:B4"/>
    <mergeCell ref="C4:D4"/>
    <mergeCell ref="A5:B5"/>
    <mergeCell ref="C5:D5"/>
    <mergeCell ref="A3:D3"/>
    <mergeCell ref="A28:D28"/>
    <mergeCell ref="E28:F28"/>
    <mergeCell ref="G28:H28"/>
    <mergeCell ref="A29:E29"/>
    <mergeCell ref="F29:I29"/>
  </mergeCells>
  <printOptions horizontalCentered="1" verticalCentered="1"/>
  <pageMargins left="0.25" right="0.25" top="0.75" bottom="0.75" header="0.3" footer="0.3"/>
  <pageSetup paperSize="9" scale="60" orientation="portrait" r:id="rId1"/>
  <headerFooter>
    <oddFooter>&amp;C&amp;"Arial,غامق"&amp;18 &amp;14 33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rightToLeft="1" view="pageBreakPreview" zoomScale="60" workbookViewId="0">
      <selection activeCell="M15" sqref="M15"/>
    </sheetView>
  </sheetViews>
  <sheetFormatPr defaultColWidth="8.85546875" defaultRowHeight="12.75" x14ac:dyDescent="0.2"/>
  <cols>
    <col min="1" max="1" width="34.5703125" style="140" customWidth="1"/>
    <col min="2" max="2" width="26.140625" style="140" customWidth="1"/>
    <col min="3" max="3" width="60.85546875" style="140" customWidth="1"/>
    <col min="4" max="16384" width="8.85546875" style="140"/>
  </cols>
  <sheetData>
    <row r="1" spans="1:11" ht="23.25" customHeight="1" x14ac:dyDescent="0.3">
      <c r="A1" s="870" t="s">
        <v>662</v>
      </c>
      <c r="B1" s="870"/>
      <c r="C1" s="870"/>
      <c r="E1" s="306"/>
    </row>
    <row r="2" spans="1:11" ht="41.45" customHeight="1" x14ac:dyDescent="0.2">
      <c r="A2" s="871" t="s">
        <v>663</v>
      </c>
      <c r="B2" s="871"/>
      <c r="C2" s="871"/>
    </row>
    <row r="3" spans="1:11" ht="33.75" customHeight="1" thickBot="1" x14ac:dyDescent="0.3">
      <c r="A3" s="238" t="s">
        <v>551</v>
      </c>
      <c r="B3" s="307"/>
      <c r="C3" s="179" t="s">
        <v>395</v>
      </c>
      <c r="D3" s="100"/>
      <c r="E3" s="100"/>
      <c r="F3" s="100"/>
      <c r="G3" s="100"/>
      <c r="H3" s="100"/>
      <c r="I3" s="100"/>
      <c r="J3" s="100"/>
      <c r="K3" s="100"/>
    </row>
    <row r="4" spans="1:11" ht="32.25" customHeight="1" thickTop="1" x14ac:dyDescent="0.25">
      <c r="A4" s="872" t="s">
        <v>92</v>
      </c>
      <c r="B4" s="199" t="s">
        <v>64</v>
      </c>
      <c r="C4" s="876" t="s">
        <v>129</v>
      </c>
      <c r="D4" s="100"/>
      <c r="E4" s="100"/>
      <c r="F4" s="100"/>
      <c r="G4" s="100"/>
      <c r="H4" s="100"/>
      <c r="I4" s="100"/>
      <c r="J4" s="100"/>
      <c r="K4" s="100"/>
    </row>
    <row r="5" spans="1:11" ht="21.6" customHeight="1" thickBot="1" x14ac:dyDescent="0.25">
      <c r="A5" s="873"/>
      <c r="B5" s="309" t="s">
        <v>599</v>
      </c>
      <c r="C5" s="877"/>
      <c r="D5" s="111"/>
      <c r="E5" s="111"/>
      <c r="F5" s="111"/>
      <c r="G5" s="111"/>
      <c r="H5" s="111"/>
      <c r="I5" s="111"/>
      <c r="J5" s="111"/>
      <c r="K5" s="111"/>
    </row>
    <row r="6" spans="1:11" ht="33" customHeight="1" x14ac:dyDescent="0.2">
      <c r="A6" s="197" t="s">
        <v>83</v>
      </c>
      <c r="B6" s="418">
        <v>4038563</v>
      </c>
      <c r="C6" s="318" t="s">
        <v>597</v>
      </c>
      <c r="D6" s="111"/>
      <c r="E6" s="111"/>
      <c r="F6" s="111"/>
      <c r="G6" s="111"/>
      <c r="H6" s="111"/>
      <c r="I6" s="111"/>
      <c r="J6" s="111"/>
      <c r="K6" s="111"/>
    </row>
    <row r="7" spans="1:11" ht="33" customHeight="1" x14ac:dyDescent="0.2">
      <c r="A7" s="171" t="s">
        <v>519</v>
      </c>
      <c r="B7" s="418">
        <v>32989118</v>
      </c>
      <c r="C7" s="318" t="s">
        <v>615</v>
      </c>
      <c r="D7" s="111"/>
      <c r="E7" s="111"/>
      <c r="F7" s="111"/>
      <c r="G7" s="111"/>
      <c r="H7" s="111"/>
      <c r="I7" s="111"/>
      <c r="J7" s="111"/>
      <c r="K7" s="111"/>
    </row>
    <row r="8" spans="1:11" ht="33" customHeight="1" x14ac:dyDescent="0.2">
      <c r="A8" s="197" t="s">
        <v>553</v>
      </c>
      <c r="B8" s="419">
        <v>24549</v>
      </c>
      <c r="C8" s="319" t="s">
        <v>554</v>
      </c>
      <c r="D8" s="111"/>
      <c r="E8" s="111"/>
      <c r="F8" s="111"/>
      <c r="G8" s="111"/>
      <c r="H8" s="111"/>
      <c r="I8" s="111"/>
      <c r="J8" s="111"/>
      <c r="K8" s="111"/>
    </row>
    <row r="9" spans="1:11" ht="33" customHeight="1" x14ac:dyDescent="0.2">
      <c r="A9" s="197" t="s">
        <v>555</v>
      </c>
      <c r="B9" s="415">
        <v>375336</v>
      </c>
      <c r="C9" s="421" t="s">
        <v>696</v>
      </c>
      <c r="D9" s="111"/>
      <c r="E9" s="111"/>
      <c r="F9" s="111"/>
      <c r="G9" s="111"/>
      <c r="H9" s="111"/>
      <c r="I9" s="111"/>
      <c r="J9" s="111"/>
      <c r="K9" s="111"/>
    </row>
    <row r="10" spans="1:11" ht="33" customHeight="1" thickBot="1" x14ac:dyDescent="0.25">
      <c r="A10" s="316" t="s">
        <v>11</v>
      </c>
      <c r="B10" s="420">
        <f>SUM(B6:B9)</f>
        <v>37427566</v>
      </c>
      <c r="C10" s="320" t="s">
        <v>127</v>
      </c>
      <c r="D10" s="111"/>
      <c r="E10" s="111"/>
      <c r="F10" s="111"/>
      <c r="G10" s="111"/>
      <c r="H10" s="111"/>
    </row>
    <row r="11" spans="1:11" ht="48" customHeight="1" thickBot="1" x14ac:dyDescent="0.25">
      <c r="A11" s="869" t="s">
        <v>734</v>
      </c>
      <c r="B11" s="869"/>
      <c r="C11" s="498" t="str">
        <f>ج2ص7!$H$30</f>
        <v xml:space="preserve">Source / Ministry of transport - the General Company of Rail Way </v>
      </c>
      <c r="D11" s="111"/>
      <c r="E11" s="111"/>
      <c r="F11" s="111"/>
      <c r="G11" s="111"/>
      <c r="H11" s="111"/>
    </row>
    <row r="12" spans="1:11" ht="15" hidden="1" x14ac:dyDescent="0.2">
      <c r="A12" s="111"/>
      <c r="B12" s="111"/>
      <c r="C12" s="111"/>
      <c r="D12" s="111"/>
      <c r="E12" s="111"/>
      <c r="F12" s="111"/>
      <c r="G12" s="111"/>
      <c r="H12" s="111"/>
      <c r="I12" s="111"/>
      <c r="J12" s="111"/>
      <c r="K12" s="111"/>
    </row>
    <row r="13" spans="1:11" ht="24" customHeight="1" x14ac:dyDescent="0.2">
      <c r="A13" s="111"/>
      <c r="B13" s="111"/>
      <c r="C13" s="111"/>
      <c r="D13" s="111"/>
      <c r="E13" s="111"/>
      <c r="F13" s="111"/>
      <c r="G13" s="111"/>
      <c r="H13" s="111"/>
      <c r="I13" s="111"/>
      <c r="J13" s="111"/>
      <c r="K13" s="111"/>
    </row>
    <row r="14" spans="1:11" ht="20.25" x14ac:dyDescent="0.2">
      <c r="A14" s="871" t="s">
        <v>664</v>
      </c>
      <c r="B14" s="871"/>
      <c r="C14" s="871"/>
      <c r="D14" s="111"/>
      <c r="E14" s="111"/>
      <c r="F14" s="111"/>
      <c r="G14" s="111"/>
      <c r="H14" s="111"/>
      <c r="I14" s="111"/>
      <c r="J14" s="111"/>
      <c r="K14" s="111"/>
    </row>
    <row r="15" spans="1:11" ht="38.25" customHeight="1" x14ac:dyDescent="0.2">
      <c r="A15" s="756" t="s">
        <v>665</v>
      </c>
      <c r="B15" s="756"/>
      <c r="C15" s="756"/>
      <c r="D15" s="111"/>
      <c r="E15" s="111"/>
      <c r="F15" s="111"/>
      <c r="G15" s="111"/>
      <c r="H15" s="111"/>
      <c r="I15" s="111"/>
      <c r="J15" s="111"/>
      <c r="K15" s="111"/>
    </row>
    <row r="16" spans="1:11" ht="40.15" customHeight="1" thickBot="1" x14ac:dyDescent="0.25">
      <c r="A16" s="177" t="s">
        <v>552</v>
      </c>
      <c r="B16" s="299"/>
      <c r="C16" s="308" t="s">
        <v>526</v>
      </c>
      <c r="D16" s="111"/>
      <c r="E16" s="111"/>
      <c r="F16" s="111"/>
      <c r="G16" s="111"/>
      <c r="H16" s="111"/>
      <c r="I16" s="111"/>
      <c r="J16" s="111"/>
      <c r="K16" s="111"/>
    </row>
    <row r="17" spans="1:13" ht="27" customHeight="1" thickTop="1" x14ac:dyDescent="0.2">
      <c r="A17" s="872" t="s">
        <v>93</v>
      </c>
      <c r="B17" s="199" t="s">
        <v>64</v>
      </c>
      <c r="C17" s="874" t="s">
        <v>273</v>
      </c>
      <c r="D17" s="111"/>
      <c r="E17" s="111"/>
      <c r="F17" s="111"/>
      <c r="G17" s="111"/>
      <c r="H17" s="111"/>
      <c r="I17" s="111"/>
      <c r="J17" s="111"/>
      <c r="K17" s="111"/>
    </row>
    <row r="18" spans="1:13" ht="30" customHeight="1" thickBot="1" x14ac:dyDescent="0.25">
      <c r="A18" s="873"/>
      <c r="B18" s="309" t="s">
        <v>598</v>
      </c>
      <c r="C18" s="875"/>
    </row>
    <row r="19" spans="1:13" ht="33" customHeight="1" x14ac:dyDescent="0.2">
      <c r="A19" s="310" t="s">
        <v>84</v>
      </c>
      <c r="B19" s="414">
        <v>44415082</v>
      </c>
      <c r="C19" s="311" t="s">
        <v>267</v>
      </c>
    </row>
    <row r="20" spans="1:13" ht="33" customHeight="1" x14ac:dyDescent="0.2">
      <c r="A20" s="197" t="s">
        <v>97</v>
      </c>
      <c r="B20" s="415">
        <v>3401560</v>
      </c>
      <c r="C20" s="312" t="s">
        <v>268</v>
      </c>
    </row>
    <row r="21" spans="1:13" ht="33" customHeight="1" x14ac:dyDescent="0.2">
      <c r="A21" s="197" t="s">
        <v>85</v>
      </c>
      <c r="B21" s="415">
        <v>3124023</v>
      </c>
      <c r="C21" s="312" t="s">
        <v>269</v>
      </c>
    </row>
    <row r="22" spans="1:13" ht="33" customHeight="1" x14ac:dyDescent="0.2">
      <c r="A22" s="198" t="s">
        <v>86</v>
      </c>
      <c r="B22" s="415">
        <v>6064313</v>
      </c>
      <c r="C22" s="312" t="s">
        <v>270</v>
      </c>
    </row>
    <row r="23" spans="1:13" ht="33" customHeight="1" x14ac:dyDescent="0.2">
      <c r="A23" s="313" t="s">
        <v>447</v>
      </c>
      <c r="B23" s="415">
        <v>33516</v>
      </c>
      <c r="C23" s="312" t="s">
        <v>459</v>
      </c>
      <c r="M23" s="140" t="s">
        <v>414</v>
      </c>
    </row>
    <row r="24" spans="1:13" ht="33" customHeight="1" x14ac:dyDescent="0.2">
      <c r="A24" s="197" t="s">
        <v>87</v>
      </c>
      <c r="B24" s="415">
        <v>17325</v>
      </c>
      <c r="C24" s="312" t="s">
        <v>271</v>
      </c>
    </row>
    <row r="25" spans="1:13" ht="33" customHeight="1" thickBot="1" x14ac:dyDescent="0.25">
      <c r="A25" s="314" t="s">
        <v>88</v>
      </c>
      <c r="B25" s="416">
        <v>208099</v>
      </c>
      <c r="C25" s="315" t="s">
        <v>272</v>
      </c>
    </row>
    <row r="26" spans="1:13" ht="33" customHeight="1" thickBot="1" x14ac:dyDescent="0.3">
      <c r="A26" s="316" t="s">
        <v>11</v>
      </c>
      <c r="B26" s="417">
        <f>SUM(B19:B25)</f>
        <v>57263918</v>
      </c>
      <c r="C26" s="317" t="s">
        <v>226</v>
      </c>
    </row>
    <row r="27" spans="1:13" ht="42" customHeight="1" thickBot="1" x14ac:dyDescent="0.25">
      <c r="A27" s="869" t="s">
        <v>734</v>
      </c>
      <c r="B27" s="869"/>
      <c r="C27" s="549" t="str">
        <f>ج2ص7!$H$30</f>
        <v xml:space="preserve">Source / Ministry of transport - the General Company of Rail Way </v>
      </c>
      <c r="D27" s="125"/>
      <c r="E27" s="125"/>
    </row>
  </sheetData>
  <mergeCells count="10">
    <mergeCell ref="A27:B27"/>
    <mergeCell ref="A1:C1"/>
    <mergeCell ref="A14:C14"/>
    <mergeCell ref="A15:C15"/>
    <mergeCell ref="A17:A18"/>
    <mergeCell ref="C17:C18"/>
    <mergeCell ref="C4:C5"/>
    <mergeCell ref="A4:A5"/>
    <mergeCell ref="A2:C2"/>
    <mergeCell ref="A11:B11"/>
  </mergeCells>
  <printOptions horizontalCentered="1"/>
  <pageMargins left="0.25" right="0.25" top="0.75" bottom="0.75" header="0.3" footer="0.3"/>
  <pageSetup paperSize="9" scale="75" orientation="portrait" r:id="rId1"/>
  <headerFooter>
    <oddFooter>&amp;C&amp;"Arial,غامق"&amp;16 &amp;14 34</oddFooter>
  </headerFooter>
  <colBreaks count="1" manualBreakCount="1">
    <brk id="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29"/>
  <sheetViews>
    <sheetView rightToLeft="1" view="pageBreakPreview" topLeftCell="A19" zoomScale="60" workbookViewId="0">
      <selection activeCell="Z31" sqref="Z31"/>
    </sheetView>
  </sheetViews>
  <sheetFormatPr defaultColWidth="8.85546875" defaultRowHeight="12.75" x14ac:dyDescent="0.2"/>
  <cols>
    <col min="1" max="1" width="35.85546875" style="140" customWidth="1"/>
    <col min="2" max="2" width="21.140625" style="140" customWidth="1"/>
    <col min="3" max="3" width="22" style="140" customWidth="1"/>
    <col min="4" max="4" width="33.85546875" style="140" customWidth="1"/>
    <col min="5" max="5" width="28.5703125" style="140" customWidth="1"/>
    <col min="6" max="6" width="11.28515625" style="140" customWidth="1"/>
    <col min="7" max="7" width="16.7109375" style="140" customWidth="1"/>
    <col min="8" max="11" width="8.85546875" style="140"/>
    <col min="12" max="12" width="0.5703125" style="140" customWidth="1"/>
    <col min="13" max="23" width="8.85546875" style="140" hidden="1" customWidth="1"/>
    <col min="24" max="16384" width="8.85546875" style="140"/>
  </cols>
  <sheetData>
    <row r="1" spans="1:37" ht="51" customHeight="1" x14ac:dyDescent="0.2">
      <c r="A1" s="907" t="s">
        <v>667</v>
      </c>
      <c r="B1" s="907"/>
      <c r="C1" s="907"/>
      <c r="D1" s="907"/>
      <c r="E1" s="907"/>
      <c r="F1" s="142"/>
    </row>
    <row r="2" spans="1:37" ht="34.5" customHeight="1" x14ac:dyDescent="0.2">
      <c r="A2" s="908" t="s">
        <v>668</v>
      </c>
      <c r="B2" s="908"/>
      <c r="C2" s="908"/>
      <c r="D2" s="908"/>
      <c r="E2" s="908"/>
      <c r="F2" s="328"/>
      <c r="G2" s="328"/>
    </row>
    <row r="3" spans="1:37" ht="31.5" customHeight="1" thickBot="1" x14ac:dyDescent="0.3">
      <c r="A3" s="662" t="s">
        <v>556</v>
      </c>
      <c r="B3" s="909"/>
      <c r="C3" s="467"/>
      <c r="D3" s="473"/>
      <c r="E3" s="241" t="s">
        <v>527</v>
      </c>
      <c r="F3" s="329"/>
      <c r="G3" s="329"/>
      <c r="H3" s="100"/>
      <c r="I3" s="100"/>
      <c r="J3" s="100"/>
      <c r="K3" s="100"/>
      <c r="L3" s="100"/>
    </row>
    <row r="4" spans="1:37" ht="24.75" customHeight="1" thickTop="1" x14ac:dyDescent="0.25">
      <c r="A4" s="905" t="s">
        <v>90</v>
      </c>
      <c r="B4" s="905"/>
      <c r="C4" s="466" t="s">
        <v>394</v>
      </c>
      <c r="D4" s="881" t="s">
        <v>258</v>
      </c>
      <c r="E4" s="881"/>
      <c r="F4" s="100"/>
      <c r="G4" s="100"/>
      <c r="H4" s="100"/>
      <c r="I4" s="100"/>
      <c r="J4" s="100"/>
      <c r="K4" s="100"/>
    </row>
    <row r="5" spans="1:37" ht="22.5" customHeight="1" thickBot="1" x14ac:dyDescent="0.25">
      <c r="A5" s="906"/>
      <c r="B5" s="906"/>
      <c r="C5" s="330" t="s">
        <v>599</v>
      </c>
      <c r="D5" s="882"/>
      <c r="E5" s="882"/>
      <c r="F5" s="111"/>
      <c r="G5" s="111"/>
      <c r="H5" s="111"/>
      <c r="I5" s="111"/>
      <c r="J5" s="111"/>
      <c r="K5" s="111"/>
    </row>
    <row r="6" spans="1:37" ht="30" customHeight="1" x14ac:dyDescent="0.2">
      <c r="A6" s="910" t="s">
        <v>67</v>
      </c>
      <c r="B6" s="911"/>
      <c r="C6" s="475">
        <v>270888</v>
      </c>
      <c r="D6" s="912" t="s">
        <v>253</v>
      </c>
      <c r="E6" s="912"/>
      <c r="F6" s="111"/>
      <c r="G6" s="111"/>
      <c r="H6" s="111"/>
      <c r="I6" s="111"/>
      <c r="J6" s="111"/>
      <c r="K6" s="111"/>
    </row>
    <row r="7" spans="1:37" ht="30" customHeight="1" x14ac:dyDescent="0.2">
      <c r="A7" s="901" t="s">
        <v>68</v>
      </c>
      <c r="B7" s="902"/>
      <c r="C7" s="422">
        <v>2054853</v>
      </c>
      <c r="D7" s="901" t="s">
        <v>254</v>
      </c>
      <c r="E7" s="902"/>
      <c r="F7" s="111"/>
      <c r="G7" s="111"/>
      <c r="H7" s="111"/>
      <c r="I7" s="111"/>
      <c r="J7" s="111"/>
      <c r="K7" s="111"/>
      <c r="AJ7" s="474"/>
      <c r="AK7" s="474"/>
    </row>
    <row r="8" spans="1:37" ht="30" customHeight="1" x14ac:dyDescent="0.2">
      <c r="A8" s="901" t="s">
        <v>69</v>
      </c>
      <c r="B8" s="902"/>
      <c r="C8" s="422">
        <v>808407</v>
      </c>
      <c r="D8" s="901" t="s">
        <v>255</v>
      </c>
      <c r="E8" s="902"/>
      <c r="F8" s="111"/>
      <c r="G8" s="111"/>
      <c r="H8" s="111"/>
      <c r="I8" s="111"/>
      <c r="J8" s="111"/>
      <c r="K8" s="111"/>
    </row>
    <row r="9" spans="1:37" ht="30" customHeight="1" x14ac:dyDescent="0.2">
      <c r="A9" s="901" t="s">
        <v>89</v>
      </c>
      <c r="B9" s="902"/>
      <c r="C9" s="422">
        <v>2597</v>
      </c>
      <c r="D9" s="901" t="s">
        <v>259</v>
      </c>
      <c r="E9" s="902"/>
      <c r="F9" s="111"/>
      <c r="G9" s="111"/>
      <c r="H9" s="111"/>
      <c r="I9" s="111"/>
      <c r="J9" s="111"/>
      <c r="K9" s="111"/>
    </row>
    <row r="10" spans="1:37" ht="30" customHeight="1" x14ac:dyDescent="0.2">
      <c r="A10" s="901" t="s">
        <v>421</v>
      </c>
      <c r="B10" s="902"/>
      <c r="C10" s="422">
        <v>7196</v>
      </c>
      <c r="D10" s="901" t="s">
        <v>256</v>
      </c>
      <c r="E10" s="902"/>
      <c r="F10" s="111"/>
      <c r="G10" s="111"/>
      <c r="H10" s="111"/>
      <c r="I10" s="111"/>
      <c r="J10" s="111"/>
      <c r="K10" s="111"/>
    </row>
    <row r="11" spans="1:37" ht="30" customHeight="1" thickBot="1" x14ac:dyDescent="0.25">
      <c r="A11" s="903" t="s">
        <v>393</v>
      </c>
      <c r="B11" s="904"/>
      <c r="C11" s="423">
        <v>257619</v>
      </c>
      <c r="D11" s="878" t="s">
        <v>469</v>
      </c>
      <c r="E11" s="879"/>
      <c r="F11" s="111"/>
      <c r="G11" s="111"/>
      <c r="H11" s="111"/>
      <c r="I11" s="111"/>
      <c r="J11" s="111"/>
      <c r="K11" s="111"/>
    </row>
    <row r="12" spans="1:37" ht="30" customHeight="1" thickBot="1" x14ac:dyDescent="0.25">
      <c r="A12" s="886" t="s">
        <v>71</v>
      </c>
      <c r="B12" s="886"/>
      <c r="C12" s="402">
        <f>SUM(C6:C11)</f>
        <v>3401560</v>
      </c>
      <c r="D12" s="801" t="s">
        <v>257</v>
      </c>
      <c r="E12" s="801"/>
      <c r="F12" s="111"/>
      <c r="G12" s="111"/>
      <c r="H12" s="111"/>
      <c r="I12" s="111"/>
      <c r="J12" s="111"/>
      <c r="K12" s="111"/>
    </row>
    <row r="13" spans="1:37" ht="45.75" customHeight="1" thickBot="1" x14ac:dyDescent="0.25">
      <c r="A13" s="610" t="s">
        <v>467</v>
      </c>
      <c r="B13" s="889"/>
      <c r="C13" s="507"/>
      <c r="D13" s="887" t="s">
        <v>468</v>
      </c>
      <c r="E13" s="888"/>
      <c r="F13" s="111"/>
      <c r="G13" s="111"/>
      <c r="H13" s="331"/>
      <c r="I13" s="111"/>
      <c r="J13" s="111"/>
      <c r="K13" s="111"/>
      <c r="L13" s="111"/>
    </row>
    <row r="14" spans="1:37" ht="36" customHeight="1" thickBot="1" x14ac:dyDescent="0.25">
      <c r="A14" s="837" t="s">
        <v>734</v>
      </c>
      <c r="B14" s="837"/>
      <c r="C14" s="883" t="s">
        <v>732</v>
      </c>
      <c r="D14" s="883"/>
      <c r="E14" s="883"/>
      <c r="F14" s="111"/>
      <c r="G14" s="111"/>
      <c r="H14" s="331"/>
      <c r="I14" s="111"/>
      <c r="J14" s="111"/>
      <c r="K14" s="111"/>
      <c r="L14" s="111"/>
    </row>
    <row r="15" spans="1:37" ht="36" customHeight="1" x14ac:dyDescent="0.2">
      <c r="A15" s="492"/>
      <c r="B15" s="492"/>
      <c r="C15" s="545"/>
      <c r="D15" s="545"/>
      <c r="E15" s="545"/>
      <c r="F15" s="111"/>
      <c r="G15" s="111"/>
      <c r="H15" s="331"/>
      <c r="I15" s="111"/>
      <c r="J15" s="111"/>
      <c r="K15" s="111"/>
      <c r="L15" s="111"/>
    </row>
    <row r="16" spans="1:37" ht="36" customHeight="1" x14ac:dyDescent="0.2">
      <c r="A16" s="720" t="s">
        <v>669</v>
      </c>
      <c r="B16" s="720"/>
      <c r="C16" s="720"/>
      <c r="D16" s="720"/>
      <c r="E16" s="720"/>
      <c r="F16" s="111"/>
      <c r="G16" s="111"/>
      <c r="H16" s="111"/>
      <c r="I16" s="111"/>
      <c r="J16" s="111"/>
      <c r="K16" s="111"/>
      <c r="L16" s="111"/>
    </row>
    <row r="17" spans="1:25" ht="33" customHeight="1" x14ac:dyDescent="0.2">
      <c r="A17" s="625" t="s">
        <v>670</v>
      </c>
      <c r="B17" s="625"/>
      <c r="C17" s="625"/>
      <c r="D17" s="625"/>
      <c r="E17" s="625"/>
      <c r="F17" s="111"/>
      <c r="G17" s="111"/>
      <c r="H17" s="111"/>
      <c r="I17" s="111"/>
      <c r="J17" s="111"/>
      <c r="K17" s="111"/>
      <c r="L17" s="111"/>
    </row>
    <row r="18" spans="1:25" ht="30" customHeight="1" thickBot="1" x14ac:dyDescent="0.25">
      <c r="A18" s="241" t="s">
        <v>705</v>
      </c>
      <c r="B18" s="465"/>
      <c r="C18" s="465"/>
      <c r="D18" s="880" t="s">
        <v>525</v>
      </c>
      <c r="E18" s="880"/>
      <c r="F18" s="111"/>
      <c r="G18" s="111"/>
      <c r="H18" s="111"/>
      <c r="I18" s="111"/>
      <c r="J18" s="111"/>
      <c r="K18" s="111"/>
      <c r="L18" s="111"/>
    </row>
    <row r="19" spans="1:25" ht="32.25" customHeight="1" thickTop="1" x14ac:dyDescent="0.2">
      <c r="A19" s="884" t="s">
        <v>91</v>
      </c>
      <c r="B19" s="890" t="s">
        <v>394</v>
      </c>
      <c r="C19" s="890"/>
      <c r="D19" s="881" t="s">
        <v>260</v>
      </c>
      <c r="E19" s="881"/>
    </row>
    <row r="20" spans="1:25" ht="37.5" customHeight="1" thickBot="1" x14ac:dyDescent="0.25">
      <c r="A20" s="885"/>
      <c r="B20" s="891" t="s">
        <v>599</v>
      </c>
      <c r="C20" s="891"/>
      <c r="D20" s="882"/>
      <c r="E20" s="882"/>
      <c r="Y20" s="508"/>
    </row>
    <row r="21" spans="1:25" ht="41.25" customHeight="1" x14ac:dyDescent="0.2">
      <c r="A21" s="332" t="s">
        <v>72</v>
      </c>
      <c r="B21" s="900">
        <v>696092</v>
      </c>
      <c r="C21" s="900"/>
      <c r="D21" s="898" t="s">
        <v>261</v>
      </c>
      <c r="E21" s="898"/>
    </row>
    <row r="22" spans="1:25" ht="37.5" customHeight="1" x14ac:dyDescent="0.2">
      <c r="A22" s="333" t="s">
        <v>104</v>
      </c>
      <c r="B22" s="894">
        <v>37344</v>
      </c>
      <c r="C22" s="894"/>
      <c r="D22" s="899" t="s">
        <v>262</v>
      </c>
      <c r="E22" s="899"/>
    </row>
    <row r="23" spans="1:25" ht="41.25" customHeight="1" x14ac:dyDescent="0.2">
      <c r="A23" s="333" t="s">
        <v>334</v>
      </c>
      <c r="B23" s="894">
        <v>375700</v>
      </c>
      <c r="C23" s="894"/>
      <c r="D23" s="893" t="s">
        <v>263</v>
      </c>
      <c r="E23" s="893"/>
    </row>
    <row r="24" spans="1:25" ht="26.25" customHeight="1" x14ac:dyDescent="0.2">
      <c r="A24" s="333" t="s">
        <v>330</v>
      </c>
      <c r="B24" s="894">
        <v>19597</v>
      </c>
      <c r="C24" s="894"/>
      <c r="D24" s="893" t="s">
        <v>331</v>
      </c>
      <c r="E24" s="893"/>
    </row>
    <row r="25" spans="1:25" ht="32.25" customHeight="1" x14ac:dyDescent="0.2">
      <c r="A25" s="333" t="s">
        <v>73</v>
      </c>
      <c r="B25" s="894">
        <v>122382</v>
      </c>
      <c r="C25" s="894"/>
      <c r="D25" s="893" t="s">
        <v>264</v>
      </c>
      <c r="E25" s="893"/>
    </row>
    <row r="26" spans="1:25" ht="42.75" customHeight="1" x14ac:dyDescent="0.2">
      <c r="A26" s="334" t="s">
        <v>74</v>
      </c>
      <c r="B26" s="894">
        <v>1872908</v>
      </c>
      <c r="C26" s="894"/>
      <c r="D26" s="893" t="s">
        <v>265</v>
      </c>
      <c r="E26" s="893"/>
    </row>
    <row r="27" spans="1:25" ht="42.75" customHeight="1" thickBot="1" x14ac:dyDescent="0.25">
      <c r="A27" s="335" t="s">
        <v>75</v>
      </c>
      <c r="B27" s="895">
        <v>3124023</v>
      </c>
      <c r="C27" s="895"/>
      <c r="D27" s="896" t="s">
        <v>266</v>
      </c>
      <c r="E27" s="896"/>
    </row>
    <row r="28" spans="1:25" ht="39" customHeight="1" x14ac:dyDescent="0.2">
      <c r="A28" s="897" t="s">
        <v>734</v>
      </c>
      <c r="B28" s="897"/>
      <c r="C28" s="897"/>
      <c r="D28" s="892" t="s">
        <v>732</v>
      </c>
      <c r="E28" s="892"/>
    </row>
    <row r="29" spans="1:25" ht="14.25" x14ac:dyDescent="0.2">
      <c r="A29" s="125"/>
      <c r="B29" s="125"/>
      <c r="C29" s="125"/>
      <c r="D29" s="125"/>
      <c r="E29" s="125"/>
      <c r="F29" s="125"/>
      <c r="G29" s="125"/>
      <c r="H29" s="125"/>
      <c r="I29" s="125"/>
      <c r="J29" s="125"/>
      <c r="K29" s="125"/>
      <c r="L29" s="125"/>
    </row>
  </sheetData>
  <mergeCells count="46">
    <mergeCell ref="A10:B10"/>
    <mergeCell ref="A11:B11"/>
    <mergeCell ref="A4:B5"/>
    <mergeCell ref="A1:E1"/>
    <mergeCell ref="A2:E2"/>
    <mergeCell ref="A3:B3"/>
    <mergeCell ref="A6:B6"/>
    <mergeCell ref="A7:B7"/>
    <mergeCell ref="A8:B8"/>
    <mergeCell ref="A9:B9"/>
    <mergeCell ref="D6:E6"/>
    <mergeCell ref="D7:E7"/>
    <mergeCell ref="D8:E8"/>
    <mergeCell ref="D9:E9"/>
    <mergeCell ref="D10:E10"/>
    <mergeCell ref="D4:E5"/>
    <mergeCell ref="D21:E21"/>
    <mergeCell ref="D22:E22"/>
    <mergeCell ref="D23:E23"/>
    <mergeCell ref="B21:C21"/>
    <mergeCell ref="B22:C22"/>
    <mergeCell ref="B23:C23"/>
    <mergeCell ref="D28:E28"/>
    <mergeCell ref="D24:E24"/>
    <mergeCell ref="D25:E25"/>
    <mergeCell ref="D26:E26"/>
    <mergeCell ref="B24:C24"/>
    <mergeCell ref="B25:C25"/>
    <mergeCell ref="B26:C26"/>
    <mergeCell ref="B27:C27"/>
    <mergeCell ref="D27:E27"/>
    <mergeCell ref="A28:C28"/>
    <mergeCell ref="D11:E11"/>
    <mergeCell ref="D12:E12"/>
    <mergeCell ref="D18:E18"/>
    <mergeCell ref="D19:E20"/>
    <mergeCell ref="A14:B14"/>
    <mergeCell ref="C14:E14"/>
    <mergeCell ref="A19:A20"/>
    <mergeCell ref="A12:B12"/>
    <mergeCell ref="D13:E13"/>
    <mergeCell ref="A13:B13"/>
    <mergeCell ref="A16:E16"/>
    <mergeCell ref="A17:E17"/>
    <mergeCell ref="B19:C19"/>
    <mergeCell ref="B20:C20"/>
  </mergeCells>
  <printOptions horizontalCentered="1" verticalCentered="1"/>
  <pageMargins left="0.25" right="0.25" top="0.75" bottom="0.75" header="0.3" footer="0.3"/>
  <pageSetup paperSize="9" scale="70" orientation="portrait" r:id="rId1"/>
  <headerFooter>
    <oddFooter>&amp;C&amp;14 &amp;16 &amp;14 35</oddFooter>
  </headerFooter>
  <colBreaks count="1" manualBreakCount="1">
    <brk id="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0"/>
  <sheetViews>
    <sheetView rightToLeft="1" tabSelected="1" view="pageBreakPreview" zoomScale="60" workbookViewId="0">
      <selection activeCell="M17" sqref="M17"/>
    </sheetView>
  </sheetViews>
  <sheetFormatPr defaultRowHeight="12.75" x14ac:dyDescent="0.2"/>
  <cols>
    <col min="1" max="1" width="24.7109375" style="140" customWidth="1"/>
    <col min="2" max="3" width="40.7109375" style="140" customWidth="1"/>
    <col min="4" max="4" width="20.7109375" style="140" customWidth="1"/>
    <col min="5" max="5" width="0.140625" style="140" customWidth="1"/>
    <col min="6" max="16384" width="9.140625" style="140"/>
  </cols>
  <sheetData>
    <row r="1" spans="1:4" ht="27.75" customHeight="1" x14ac:dyDescent="0.2">
      <c r="A1" s="726" t="s">
        <v>775</v>
      </c>
      <c r="B1" s="726"/>
      <c r="C1" s="726"/>
      <c r="D1" s="726"/>
    </row>
    <row r="2" spans="1:4" ht="9.75" hidden="1" customHeight="1" x14ac:dyDescent="0.2">
      <c r="A2" s="726"/>
      <c r="B2" s="726"/>
      <c r="C2" s="726"/>
      <c r="D2" s="726"/>
    </row>
    <row r="3" spans="1:4" ht="48" customHeight="1" x14ac:dyDescent="0.2">
      <c r="A3" s="756" t="s">
        <v>666</v>
      </c>
      <c r="B3" s="756"/>
      <c r="C3" s="756"/>
      <c r="D3" s="756"/>
    </row>
    <row r="4" spans="1:4" ht="33" customHeight="1" thickBot="1" x14ac:dyDescent="0.25">
      <c r="A4" s="325" t="s">
        <v>706</v>
      </c>
      <c r="B4" s="299"/>
      <c r="C4" s="141"/>
      <c r="D4" s="258" t="s">
        <v>527</v>
      </c>
    </row>
    <row r="5" spans="1:4" ht="36.75" customHeight="1" thickTop="1" x14ac:dyDescent="0.2">
      <c r="A5" s="915" t="s">
        <v>34</v>
      </c>
      <c r="B5" s="326" t="s">
        <v>461</v>
      </c>
      <c r="C5" s="326" t="s">
        <v>463</v>
      </c>
      <c r="D5" s="913" t="s">
        <v>464</v>
      </c>
    </row>
    <row r="6" spans="1:4" ht="39" customHeight="1" thickBot="1" x14ac:dyDescent="0.25">
      <c r="A6" s="916"/>
      <c r="B6" s="327" t="s">
        <v>460</v>
      </c>
      <c r="C6" s="327" t="s">
        <v>462</v>
      </c>
      <c r="D6" s="914"/>
    </row>
    <row r="7" spans="1:4" ht="0.75" hidden="1" customHeight="1" x14ac:dyDescent="0.2">
      <c r="A7" s="321"/>
      <c r="B7" s="322"/>
      <c r="C7" s="322"/>
      <c r="D7" s="222"/>
    </row>
    <row r="8" spans="1:4" ht="19.5" hidden="1" customHeight="1" thickBot="1" x14ac:dyDescent="0.25">
      <c r="A8" s="223"/>
      <c r="B8" s="323"/>
      <c r="C8" s="323"/>
      <c r="D8" s="224"/>
    </row>
    <row r="9" spans="1:4" ht="39.950000000000003" customHeight="1" x14ac:dyDescent="0.2">
      <c r="A9" s="321" t="s">
        <v>16</v>
      </c>
      <c r="B9" s="493">
        <v>1314306</v>
      </c>
      <c r="C9" s="493">
        <v>3591613</v>
      </c>
      <c r="D9" s="222" t="s">
        <v>203</v>
      </c>
    </row>
    <row r="10" spans="1:4" ht="39.950000000000003" customHeight="1" x14ac:dyDescent="0.2">
      <c r="A10" s="223" t="s">
        <v>17</v>
      </c>
      <c r="B10" s="494">
        <v>4576230</v>
      </c>
      <c r="C10" s="494">
        <v>3768375</v>
      </c>
      <c r="D10" s="224" t="s">
        <v>204</v>
      </c>
    </row>
    <row r="11" spans="1:4" ht="39.950000000000003" customHeight="1" x14ac:dyDescent="0.2">
      <c r="A11" s="223" t="s">
        <v>18</v>
      </c>
      <c r="B11" s="494">
        <v>1447424</v>
      </c>
      <c r="C11" s="494">
        <v>4319581</v>
      </c>
      <c r="D11" s="224" t="s">
        <v>205</v>
      </c>
    </row>
    <row r="12" spans="1:4" ht="39.950000000000003" customHeight="1" x14ac:dyDescent="0.2">
      <c r="A12" s="223" t="s">
        <v>19</v>
      </c>
      <c r="B12" s="494">
        <v>4660020</v>
      </c>
      <c r="C12" s="494">
        <v>4474779</v>
      </c>
      <c r="D12" s="224" t="s">
        <v>206</v>
      </c>
    </row>
    <row r="13" spans="1:4" ht="39.950000000000003" customHeight="1" x14ac:dyDescent="0.2">
      <c r="A13" s="324" t="s">
        <v>20</v>
      </c>
      <c r="B13" s="494">
        <v>8438105</v>
      </c>
      <c r="C13" s="494">
        <v>4353772</v>
      </c>
      <c r="D13" s="224" t="s">
        <v>207</v>
      </c>
    </row>
    <row r="14" spans="1:4" ht="39.950000000000003" customHeight="1" x14ac:dyDescent="0.2">
      <c r="A14" s="324" t="s">
        <v>21</v>
      </c>
      <c r="B14" s="494">
        <v>640048</v>
      </c>
      <c r="C14" s="494">
        <v>4159039</v>
      </c>
      <c r="D14" s="224" t="s">
        <v>208</v>
      </c>
    </row>
    <row r="15" spans="1:4" ht="39.950000000000003" customHeight="1" x14ac:dyDescent="0.2">
      <c r="A15" s="324" t="s">
        <v>22</v>
      </c>
      <c r="B15" s="494">
        <v>5678083</v>
      </c>
      <c r="C15" s="494">
        <v>4233382</v>
      </c>
      <c r="D15" s="224" t="s">
        <v>209</v>
      </c>
    </row>
    <row r="16" spans="1:4" ht="39.950000000000003" customHeight="1" x14ac:dyDescent="0.2">
      <c r="A16" s="223" t="s">
        <v>23</v>
      </c>
      <c r="B16" s="494">
        <v>4711732</v>
      </c>
      <c r="C16" s="494">
        <v>4415121</v>
      </c>
      <c r="D16" s="224" t="s">
        <v>210</v>
      </c>
    </row>
    <row r="17" spans="1:5" ht="39.950000000000003" customHeight="1" x14ac:dyDescent="0.2">
      <c r="A17" s="223" t="s">
        <v>24</v>
      </c>
      <c r="B17" s="494">
        <v>4915563</v>
      </c>
      <c r="C17" s="494">
        <v>4138545</v>
      </c>
      <c r="D17" s="224" t="s">
        <v>211</v>
      </c>
    </row>
    <row r="18" spans="1:5" ht="39.950000000000003" customHeight="1" x14ac:dyDescent="0.2">
      <c r="A18" s="223" t="s">
        <v>25</v>
      </c>
      <c r="B18" s="494">
        <v>5344922</v>
      </c>
      <c r="C18" s="494">
        <v>4872096</v>
      </c>
      <c r="D18" s="224" t="s">
        <v>212</v>
      </c>
    </row>
    <row r="19" spans="1:5" ht="39.950000000000003" customHeight="1" x14ac:dyDescent="0.2">
      <c r="A19" s="223" t="s">
        <v>26</v>
      </c>
      <c r="B19" s="494">
        <v>1157855</v>
      </c>
      <c r="C19" s="494">
        <v>4264893</v>
      </c>
      <c r="D19" s="224" t="s">
        <v>213</v>
      </c>
    </row>
    <row r="20" spans="1:5" ht="39.950000000000003" customHeight="1" thickBot="1" x14ac:dyDescent="0.25">
      <c r="A20" s="178" t="s">
        <v>27</v>
      </c>
      <c r="B20" s="546">
        <v>5068199</v>
      </c>
      <c r="C20" s="546">
        <v>4608409</v>
      </c>
      <c r="D20" s="228" t="s">
        <v>214</v>
      </c>
    </row>
    <row r="21" spans="1:5" ht="39.950000000000003" customHeight="1" thickBot="1" x14ac:dyDescent="0.25">
      <c r="A21" s="229" t="s">
        <v>11</v>
      </c>
      <c r="B21" s="547">
        <f>SUM(B9:B20)</f>
        <v>47952487</v>
      </c>
      <c r="C21" s="547">
        <f>SUM(C9:C20)</f>
        <v>51199605</v>
      </c>
      <c r="D21" s="230" t="s">
        <v>127</v>
      </c>
    </row>
    <row r="22" spans="1:5" ht="45" customHeight="1" thickBot="1" x14ac:dyDescent="0.25">
      <c r="A22" s="921" t="s">
        <v>777</v>
      </c>
      <c r="B22" s="921"/>
      <c r="C22" s="922"/>
      <c r="D22" s="922"/>
    </row>
    <row r="23" spans="1:5" ht="45" customHeight="1" thickBot="1" x14ac:dyDescent="0.25">
      <c r="A23" s="917" t="s">
        <v>729</v>
      </c>
      <c r="B23" s="917"/>
      <c r="C23" s="918" t="s">
        <v>707</v>
      </c>
      <c r="D23" s="919"/>
    </row>
    <row r="24" spans="1:5" ht="51" customHeight="1" thickBot="1" x14ac:dyDescent="0.25">
      <c r="A24" s="837" t="s">
        <v>734</v>
      </c>
      <c r="B24" s="837"/>
      <c r="C24" s="920" t="s">
        <v>732</v>
      </c>
      <c r="D24" s="920"/>
      <c r="E24" s="920"/>
    </row>
    <row r="25" spans="1:5" ht="15.75" x14ac:dyDescent="0.2">
      <c r="A25" s="239"/>
      <c r="C25" s="239"/>
      <c r="D25" s="239"/>
    </row>
    <row r="30" spans="1:5" ht="14.25" x14ac:dyDescent="0.2">
      <c r="A30" s="125"/>
      <c r="B30" s="125"/>
      <c r="C30" s="125"/>
    </row>
  </sheetData>
  <mergeCells count="11">
    <mergeCell ref="A24:B24"/>
    <mergeCell ref="A1:D1"/>
    <mergeCell ref="A2:D2"/>
    <mergeCell ref="A3:D3"/>
    <mergeCell ref="D5:D6"/>
    <mergeCell ref="A5:A6"/>
    <mergeCell ref="A23:B23"/>
    <mergeCell ref="C23:D23"/>
    <mergeCell ref="C24:E24"/>
    <mergeCell ref="A22:B22"/>
    <mergeCell ref="C22:D22"/>
  </mergeCells>
  <printOptions horizontalCentered="1" verticalCentered="1"/>
  <pageMargins left="0.25" right="0.25" top="0.75" bottom="0.75" header="0.3" footer="0.3"/>
  <pageSetup paperSize="9" scale="78" orientation="portrait" r:id="rId1"/>
  <headerFooter>
    <oddFooter>&amp;C&amp;14 36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4"/>
  <sheetViews>
    <sheetView rightToLeft="1" view="pageBreakPreview" topLeftCell="A13" zoomScale="60" workbookViewId="0">
      <selection activeCell="I39" sqref="I39"/>
    </sheetView>
  </sheetViews>
  <sheetFormatPr defaultColWidth="8.85546875" defaultRowHeight="12.75" x14ac:dyDescent="0.2"/>
  <cols>
    <col min="1" max="1" width="16.42578125" style="140" customWidth="1"/>
    <col min="2" max="2" width="24.42578125" style="140" customWidth="1"/>
    <col min="3" max="3" width="29.85546875" style="140" customWidth="1"/>
    <col min="4" max="4" width="23.140625" style="140" customWidth="1"/>
    <col min="5" max="5" width="33.85546875" style="140" customWidth="1"/>
    <col min="6" max="16384" width="8.85546875" style="140"/>
  </cols>
  <sheetData>
    <row r="1" spans="1:11" ht="39.75" customHeight="1" x14ac:dyDescent="0.2">
      <c r="A1" s="608" t="s">
        <v>766</v>
      </c>
      <c r="B1" s="608"/>
      <c r="C1" s="608"/>
      <c r="D1" s="608"/>
      <c r="E1" s="608"/>
    </row>
    <row r="2" spans="1:11" ht="54" customHeight="1" x14ac:dyDescent="0.2">
      <c r="A2" s="604" t="s">
        <v>624</v>
      </c>
      <c r="B2" s="605"/>
      <c r="C2" s="605"/>
      <c r="D2" s="605"/>
      <c r="E2" s="605"/>
    </row>
    <row r="3" spans="1:11" ht="31.5" customHeight="1" thickBot="1" x14ac:dyDescent="0.3">
      <c r="A3" s="162" t="s">
        <v>342</v>
      </c>
      <c r="B3" s="200"/>
      <c r="C3" s="200"/>
      <c r="D3" s="200"/>
      <c r="E3" s="162" t="s">
        <v>402</v>
      </c>
      <c r="F3" s="100"/>
      <c r="G3" s="100"/>
      <c r="H3" s="100"/>
      <c r="I3" s="100"/>
      <c r="J3" s="100"/>
      <c r="K3" s="100"/>
    </row>
    <row r="4" spans="1:11" ht="41.25" customHeight="1" thickTop="1" x14ac:dyDescent="0.25">
      <c r="A4" s="192" t="s">
        <v>76</v>
      </c>
      <c r="B4" s="193" t="s">
        <v>616</v>
      </c>
      <c r="C4" s="193" t="s">
        <v>283</v>
      </c>
      <c r="D4" s="193" t="s">
        <v>475</v>
      </c>
      <c r="E4" s="193" t="s">
        <v>740</v>
      </c>
      <c r="F4" s="100"/>
      <c r="G4" s="100"/>
      <c r="H4" s="100"/>
      <c r="I4" s="100"/>
      <c r="J4" s="100"/>
      <c r="K4" s="100"/>
    </row>
    <row r="5" spans="1:11" ht="67.5" customHeight="1" thickBot="1" x14ac:dyDescent="0.25">
      <c r="A5" s="194" t="s">
        <v>178</v>
      </c>
      <c r="B5" s="195" t="s">
        <v>741</v>
      </c>
      <c r="C5" s="195" t="s">
        <v>179</v>
      </c>
      <c r="D5" s="195" t="s">
        <v>181</v>
      </c>
      <c r="E5" s="195" t="s">
        <v>180</v>
      </c>
      <c r="F5" s="111"/>
      <c r="G5" s="111"/>
      <c r="H5" s="111"/>
      <c r="I5" s="111" t="s">
        <v>76</v>
      </c>
      <c r="J5" s="520" t="s">
        <v>303</v>
      </c>
      <c r="K5" s="520" t="s">
        <v>304</v>
      </c>
    </row>
    <row r="6" spans="1:11" ht="38.25" customHeight="1" x14ac:dyDescent="0.2">
      <c r="A6" s="196" t="s">
        <v>425</v>
      </c>
      <c r="B6" s="200">
        <v>220</v>
      </c>
      <c r="C6" s="436">
        <v>100</v>
      </c>
      <c r="D6" s="200">
        <v>644</v>
      </c>
      <c r="E6" s="436">
        <v>100</v>
      </c>
      <c r="F6" s="111"/>
      <c r="G6" s="111"/>
      <c r="H6" s="111"/>
      <c r="I6" s="196" t="s">
        <v>425</v>
      </c>
      <c r="J6" s="436">
        <v>100</v>
      </c>
      <c r="K6" s="436">
        <v>100</v>
      </c>
    </row>
    <row r="7" spans="1:11" ht="30.75" customHeight="1" x14ac:dyDescent="0.2">
      <c r="A7" s="197">
        <v>2010</v>
      </c>
      <c r="B7" s="437">
        <v>212</v>
      </c>
      <c r="C7" s="436">
        <v>96.4</v>
      </c>
      <c r="D7" s="437">
        <v>995</v>
      </c>
      <c r="E7" s="436">
        <v>154.5</v>
      </c>
      <c r="F7" s="111"/>
      <c r="G7" s="111"/>
      <c r="H7" s="111"/>
      <c r="I7" s="197">
        <v>2010</v>
      </c>
      <c r="J7" s="436">
        <v>96.4</v>
      </c>
      <c r="K7" s="436">
        <v>154.5</v>
      </c>
    </row>
    <row r="8" spans="1:11" ht="31.5" customHeight="1" x14ac:dyDescent="0.2">
      <c r="A8" s="198">
        <v>2011</v>
      </c>
      <c r="B8" s="438">
        <v>178</v>
      </c>
      <c r="C8" s="439">
        <v>80.900000000000006</v>
      </c>
      <c r="D8" s="438">
        <v>660</v>
      </c>
      <c r="E8" s="439">
        <v>102.5</v>
      </c>
      <c r="F8" s="111"/>
      <c r="G8" s="111"/>
      <c r="H8" s="111"/>
      <c r="I8" s="198">
        <v>2011</v>
      </c>
      <c r="J8" s="439">
        <v>80.900000000000006</v>
      </c>
      <c r="K8" s="439">
        <v>102.5</v>
      </c>
    </row>
    <row r="9" spans="1:11" ht="31.5" customHeight="1" x14ac:dyDescent="0.2">
      <c r="A9" s="198">
        <v>2012</v>
      </c>
      <c r="B9" s="438">
        <v>148</v>
      </c>
      <c r="C9" s="439">
        <v>67.3</v>
      </c>
      <c r="D9" s="438">
        <v>850</v>
      </c>
      <c r="E9" s="439">
        <v>132</v>
      </c>
      <c r="F9" s="111"/>
      <c r="G9" s="111"/>
      <c r="H9" s="183"/>
      <c r="I9" s="198">
        <v>2012</v>
      </c>
      <c r="J9" s="439">
        <v>67.3</v>
      </c>
      <c r="K9" s="439">
        <v>132</v>
      </c>
    </row>
    <row r="10" spans="1:11" ht="31.5" customHeight="1" x14ac:dyDescent="0.2">
      <c r="A10" s="198">
        <v>2013</v>
      </c>
      <c r="B10" s="438">
        <v>134</v>
      </c>
      <c r="C10" s="439">
        <v>60.9</v>
      </c>
      <c r="D10" s="440">
        <v>1703</v>
      </c>
      <c r="E10" s="439">
        <v>264.39999999999998</v>
      </c>
      <c r="F10" s="111"/>
      <c r="G10" s="111"/>
      <c r="H10" s="111"/>
      <c r="I10" s="198">
        <v>2013</v>
      </c>
      <c r="J10" s="439">
        <v>60.9</v>
      </c>
      <c r="K10" s="439">
        <v>264.39999999999998</v>
      </c>
    </row>
    <row r="11" spans="1:11" ht="31.5" customHeight="1" x14ac:dyDescent="0.2">
      <c r="A11" s="197">
        <v>2014</v>
      </c>
      <c r="B11" s="437">
        <v>146</v>
      </c>
      <c r="C11" s="436">
        <v>66.400000000000006</v>
      </c>
      <c r="D11" s="415">
        <v>1067</v>
      </c>
      <c r="E11" s="436">
        <v>165.7</v>
      </c>
      <c r="F11" s="111"/>
      <c r="G11" s="111"/>
      <c r="H11" s="111"/>
      <c r="I11" s="197">
        <v>2014</v>
      </c>
      <c r="J11" s="436">
        <v>66.400000000000006</v>
      </c>
      <c r="K11" s="436">
        <v>165.7</v>
      </c>
    </row>
    <row r="12" spans="1:11" ht="30.75" customHeight="1" x14ac:dyDescent="0.2">
      <c r="A12" s="197">
        <v>2015</v>
      </c>
      <c r="B12" s="437">
        <v>393</v>
      </c>
      <c r="C12" s="436">
        <v>178.6</v>
      </c>
      <c r="D12" s="415">
        <v>318</v>
      </c>
      <c r="E12" s="436">
        <v>49.4</v>
      </c>
      <c r="F12" s="111"/>
      <c r="G12" s="111"/>
      <c r="H12" s="111"/>
      <c r="I12" s="197">
        <v>2015</v>
      </c>
      <c r="J12" s="436">
        <v>178.6</v>
      </c>
      <c r="K12" s="436">
        <v>49.4</v>
      </c>
    </row>
    <row r="13" spans="1:11" ht="30.75" customHeight="1" x14ac:dyDescent="0.2">
      <c r="A13" s="199">
        <v>2016</v>
      </c>
      <c r="B13" s="378">
        <v>417</v>
      </c>
      <c r="C13" s="441">
        <v>189.5</v>
      </c>
      <c r="D13" s="378">
        <v>52</v>
      </c>
      <c r="E13" s="441">
        <v>8.1</v>
      </c>
      <c r="F13" s="111"/>
      <c r="G13" s="111"/>
      <c r="H13" s="111"/>
      <c r="I13" s="199">
        <v>2016</v>
      </c>
      <c r="J13" s="441">
        <v>189.5</v>
      </c>
      <c r="K13" s="441">
        <v>8.1</v>
      </c>
    </row>
    <row r="14" spans="1:11" ht="30.75" customHeight="1" x14ac:dyDescent="0.2">
      <c r="A14" s="197">
        <v>2017</v>
      </c>
      <c r="B14" s="437">
        <v>435</v>
      </c>
      <c r="C14" s="436">
        <v>197.7</v>
      </c>
      <c r="D14" s="415">
        <v>104</v>
      </c>
      <c r="E14" s="436">
        <v>16.100000000000001</v>
      </c>
      <c r="F14" s="111"/>
      <c r="G14" s="111"/>
      <c r="H14" s="111"/>
      <c r="I14" s="197">
        <v>2017</v>
      </c>
      <c r="J14" s="436">
        <v>197.7</v>
      </c>
      <c r="K14" s="436">
        <v>16.100000000000001</v>
      </c>
    </row>
    <row r="15" spans="1:11" ht="30.75" customHeight="1" thickBot="1" x14ac:dyDescent="0.25">
      <c r="A15" s="368">
        <v>2018</v>
      </c>
      <c r="B15" s="442">
        <v>529</v>
      </c>
      <c r="C15" s="443">
        <v>240.5</v>
      </c>
      <c r="D15" s="444">
        <v>356</v>
      </c>
      <c r="E15" s="443">
        <v>55.3</v>
      </c>
      <c r="F15" s="111"/>
      <c r="G15" s="111"/>
      <c r="H15" s="111"/>
      <c r="I15" s="368">
        <v>2018</v>
      </c>
      <c r="J15" s="443">
        <v>240.5</v>
      </c>
      <c r="K15" s="443">
        <v>55.3</v>
      </c>
    </row>
    <row r="16" spans="1:11" ht="40.5" customHeight="1" thickBot="1" x14ac:dyDescent="0.3">
      <c r="A16" s="610" t="s">
        <v>471</v>
      </c>
      <c r="B16" s="610"/>
      <c r="C16" s="609" t="s">
        <v>472</v>
      </c>
      <c r="D16" s="609"/>
      <c r="E16" s="609"/>
      <c r="F16" s="189"/>
      <c r="G16" s="189"/>
      <c r="H16" s="189"/>
      <c r="I16" s="111"/>
      <c r="J16" s="111"/>
      <c r="K16" s="111"/>
    </row>
    <row r="17" spans="1:27" ht="52.5" hidden="1" customHeight="1" x14ac:dyDescent="0.2">
      <c r="A17" s="611"/>
      <c r="B17" s="612"/>
      <c r="C17" s="190" t="s">
        <v>465</v>
      </c>
      <c r="D17" s="613"/>
      <c r="E17" s="614"/>
      <c r="F17" s="191"/>
      <c r="G17" s="191"/>
      <c r="H17" s="111"/>
      <c r="I17" s="111"/>
      <c r="J17" s="111"/>
      <c r="K17" s="111"/>
    </row>
    <row r="18" spans="1:27" ht="48.75" customHeight="1" x14ac:dyDescent="0.2">
      <c r="A18" s="606" t="s">
        <v>730</v>
      </c>
      <c r="B18" s="606"/>
      <c r="C18" s="606"/>
      <c r="D18" s="607" t="s">
        <v>739</v>
      </c>
      <c r="E18" s="607"/>
      <c r="F18" s="489"/>
      <c r="G18" s="489"/>
      <c r="H18" s="489"/>
      <c r="I18" s="489"/>
      <c r="J18" s="111"/>
      <c r="K18" s="111"/>
    </row>
    <row r="19" spans="1:27" ht="45" customHeight="1" x14ac:dyDescent="0.2">
      <c r="A19" s="575"/>
      <c r="B19" s="575"/>
      <c r="C19" s="575"/>
      <c r="D19" s="575"/>
      <c r="E19" s="575"/>
      <c r="F19" s="575"/>
    </row>
    <row r="20" spans="1:27" ht="48.75" customHeight="1" x14ac:dyDescent="0.2">
      <c r="A20" s="602"/>
      <c r="B20" s="602"/>
      <c r="C20" s="602"/>
      <c r="D20" s="602"/>
      <c r="E20" s="602"/>
      <c r="F20" s="112"/>
    </row>
    <row r="21" spans="1:27" ht="15.75" x14ac:dyDescent="0.2">
      <c r="A21" s="603"/>
      <c r="B21" s="603"/>
    </row>
    <row r="27" spans="1:27" ht="20.25" customHeight="1" x14ac:dyDescent="0.2">
      <c r="Q27" s="602"/>
      <c r="R27" s="602"/>
      <c r="S27" s="602"/>
      <c r="T27" s="602"/>
      <c r="U27" s="602"/>
      <c r="V27" s="602"/>
      <c r="W27" s="602"/>
      <c r="X27" s="602"/>
      <c r="Y27" s="602"/>
      <c r="Z27" s="602"/>
      <c r="AA27" s="602"/>
    </row>
    <row r="28" spans="1:27" ht="14.25" x14ac:dyDescent="0.2">
      <c r="A28" s="125"/>
      <c r="B28" s="125"/>
      <c r="C28" s="125"/>
      <c r="D28" s="125"/>
      <c r="E28" s="125"/>
      <c r="F28" s="125"/>
      <c r="G28" s="125"/>
      <c r="H28" s="125"/>
      <c r="I28" s="125"/>
      <c r="J28" s="125"/>
      <c r="K28" s="125"/>
    </row>
    <row r="35" spans="19:23" ht="20.25" x14ac:dyDescent="0.2">
      <c r="S35" s="602"/>
      <c r="T35" s="602"/>
      <c r="U35" s="602"/>
      <c r="V35" s="602"/>
      <c r="W35" s="602"/>
    </row>
    <row r="40" spans="19:23" ht="20.25" customHeight="1" x14ac:dyDescent="0.2"/>
    <row r="41" spans="19:23" hidden="1" x14ac:dyDescent="0.2"/>
    <row r="42" spans="19:23" ht="1.5" customHeight="1" x14ac:dyDescent="0.2"/>
    <row r="43" spans="19:23" hidden="1" x14ac:dyDescent="0.2"/>
    <row r="44" spans="19:23" hidden="1" x14ac:dyDescent="0.2"/>
  </sheetData>
  <mergeCells count="13">
    <mergeCell ref="A1:E1"/>
    <mergeCell ref="C16:E16"/>
    <mergeCell ref="A16:B16"/>
    <mergeCell ref="A17:B17"/>
    <mergeCell ref="D17:E17"/>
    <mergeCell ref="S35:W35"/>
    <mergeCell ref="Q27:AA27"/>
    <mergeCell ref="A21:B21"/>
    <mergeCell ref="A2:E2"/>
    <mergeCell ref="A20:E20"/>
    <mergeCell ref="A19:F19"/>
    <mergeCell ref="A18:C18"/>
    <mergeCell ref="D18:E18"/>
  </mergeCells>
  <printOptions horizontalCentered="1" verticalCentered="1"/>
  <pageMargins left="0.23622047244094499" right="0.23622047244094499" top="0.74803149606299202" bottom="0.74803149606299202" header="0.31496062992126" footer="0.31496062992126"/>
  <pageSetup paperSize="9" scale="74" orientation="portrait" r:id="rId1"/>
  <headerFooter>
    <oddFooter>&amp;C&amp;12 &amp;"Arial,غامق"  &amp;14 8</oddFooter>
  </headerFooter>
  <rowBreaks count="1" manualBreakCount="1">
    <brk id="4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B27"/>
  <sheetViews>
    <sheetView rightToLeft="1" view="pageBreakPreview" topLeftCell="A4" zoomScale="60" workbookViewId="0">
      <selection activeCell="J15" sqref="J15"/>
    </sheetView>
  </sheetViews>
  <sheetFormatPr defaultColWidth="8.85546875" defaultRowHeight="12.75" x14ac:dyDescent="0.2"/>
  <cols>
    <col min="1" max="1" width="12" style="129" customWidth="1"/>
    <col min="2" max="2" width="15" style="129" customWidth="1"/>
    <col min="3" max="4" width="14.85546875" style="129" customWidth="1"/>
    <col min="5" max="5" width="13.5703125" style="129" customWidth="1"/>
    <col min="6" max="6" width="15" style="129" customWidth="1"/>
    <col min="7" max="7" width="15.28515625" style="129" customWidth="1"/>
    <col min="8" max="16384" width="8.85546875" style="129"/>
  </cols>
  <sheetData>
    <row r="1" spans="1:28" ht="22.5" customHeight="1" x14ac:dyDescent="0.2">
      <c r="A1" s="625" t="s">
        <v>767</v>
      </c>
      <c r="B1" s="625"/>
      <c r="C1" s="625"/>
      <c r="D1" s="625"/>
      <c r="E1" s="625"/>
      <c r="F1" s="625"/>
      <c r="G1" s="625"/>
    </row>
    <row r="2" spans="1:28" ht="40.5" customHeight="1" x14ac:dyDescent="0.2">
      <c r="A2" s="625" t="s">
        <v>625</v>
      </c>
      <c r="B2" s="625"/>
      <c r="C2" s="625"/>
      <c r="D2" s="625"/>
      <c r="E2" s="625"/>
      <c r="F2" s="625"/>
      <c r="G2" s="625"/>
    </row>
    <row r="3" spans="1:28" ht="24" customHeight="1" thickBot="1" x14ac:dyDescent="0.3">
      <c r="A3" s="186" t="s">
        <v>343</v>
      </c>
      <c r="B3" s="340"/>
      <c r="C3" s="340"/>
      <c r="D3" s="340"/>
      <c r="E3" s="340"/>
      <c r="F3" s="340"/>
      <c r="G3" s="343" t="s">
        <v>137</v>
      </c>
      <c r="H3" s="348"/>
      <c r="I3" s="348"/>
      <c r="J3" s="348"/>
      <c r="K3" s="348"/>
    </row>
    <row r="4" spans="1:28" ht="28.5" customHeight="1" thickTop="1" x14ac:dyDescent="0.25">
      <c r="A4" s="626" t="s">
        <v>40</v>
      </c>
      <c r="B4" s="628" t="s">
        <v>120</v>
      </c>
      <c r="C4" s="628"/>
      <c r="D4" s="628" t="s">
        <v>11</v>
      </c>
      <c r="E4" s="628" t="s">
        <v>121</v>
      </c>
      <c r="F4" s="628"/>
      <c r="G4" s="628" t="s">
        <v>11</v>
      </c>
      <c r="H4" s="348"/>
      <c r="I4" s="348"/>
      <c r="J4" s="348"/>
      <c r="K4" s="348"/>
    </row>
    <row r="5" spans="1:28" ht="57" customHeight="1" thickBot="1" x14ac:dyDescent="0.3">
      <c r="A5" s="627"/>
      <c r="B5" s="629" t="s">
        <v>185</v>
      </c>
      <c r="C5" s="629"/>
      <c r="D5" s="627"/>
      <c r="E5" s="629" t="s">
        <v>186</v>
      </c>
      <c r="F5" s="629"/>
      <c r="G5" s="627"/>
      <c r="H5" s="122"/>
      <c r="I5" s="122"/>
      <c r="J5" s="122"/>
      <c r="K5" s="122"/>
    </row>
    <row r="6" spans="1:28" ht="21.75" customHeight="1" x14ac:dyDescent="0.25">
      <c r="A6" s="615" t="s">
        <v>184</v>
      </c>
      <c r="B6" s="344" t="s">
        <v>100</v>
      </c>
      <c r="C6" s="344" t="s">
        <v>46</v>
      </c>
      <c r="D6" s="617" t="s">
        <v>127</v>
      </c>
      <c r="E6" s="344" t="s">
        <v>100</v>
      </c>
      <c r="F6" s="344" t="s">
        <v>46</v>
      </c>
      <c r="G6" s="617" t="s">
        <v>127</v>
      </c>
      <c r="H6" s="122"/>
      <c r="I6" s="122"/>
      <c r="J6" s="122"/>
      <c r="K6" s="122"/>
    </row>
    <row r="7" spans="1:28" ht="27" customHeight="1" thickBot="1" x14ac:dyDescent="0.3">
      <c r="A7" s="616"/>
      <c r="B7" s="345" t="s">
        <v>187</v>
      </c>
      <c r="C7" s="345" t="s">
        <v>274</v>
      </c>
      <c r="D7" s="616"/>
      <c r="E7" s="345" t="s">
        <v>187</v>
      </c>
      <c r="F7" s="345" t="s">
        <v>274</v>
      </c>
      <c r="G7" s="616"/>
      <c r="H7" s="122"/>
      <c r="I7" s="122"/>
      <c r="J7" s="122"/>
      <c r="K7" s="122"/>
    </row>
    <row r="8" spans="1:28" ht="31.5" customHeight="1" x14ac:dyDescent="0.25">
      <c r="A8" s="347">
        <v>2016</v>
      </c>
      <c r="B8" s="445">
        <v>269</v>
      </c>
      <c r="C8" s="445">
        <v>106</v>
      </c>
      <c r="D8" s="445">
        <v>375</v>
      </c>
      <c r="E8" s="445">
        <v>29</v>
      </c>
      <c r="F8" s="445">
        <v>23</v>
      </c>
      <c r="G8" s="445">
        <f>SUM(E8:F8)</f>
        <v>52</v>
      </c>
      <c r="H8" s="122"/>
      <c r="I8" s="122"/>
      <c r="J8" s="122"/>
      <c r="K8" s="122"/>
      <c r="V8" s="619"/>
      <c r="W8" s="619"/>
      <c r="X8" s="619"/>
      <c r="Y8" s="619"/>
      <c r="Z8" s="619"/>
      <c r="AA8" s="619"/>
      <c r="AB8" s="619"/>
    </row>
    <row r="9" spans="1:28" ht="31.5" customHeight="1" x14ac:dyDescent="0.25">
      <c r="A9" s="346">
        <v>2017</v>
      </c>
      <c r="B9" s="446">
        <v>269</v>
      </c>
      <c r="C9" s="447">
        <v>106</v>
      </c>
      <c r="D9" s="447" t="s">
        <v>602</v>
      </c>
      <c r="E9" s="447">
        <v>26</v>
      </c>
      <c r="F9" s="447">
        <v>19</v>
      </c>
      <c r="G9" s="447">
        <v>45</v>
      </c>
      <c r="H9" s="122"/>
      <c r="I9" s="122"/>
      <c r="J9" s="122"/>
      <c r="K9" s="122"/>
    </row>
    <row r="10" spans="1:28" ht="31.5" customHeight="1" thickBot="1" x14ac:dyDescent="0.3">
      <c r="A10" s="367">
        <v>2018</v>
      </c>
      <c r="B10" s="446">
        <v>269</v>
      </c>
      <c r="C10" s="447">
        <v>106</v>
      </c>
      <c r="D10" s="447" t="s">
        <v>602</v>
      </c>
      <c r="E10" s="374">
        <v>24</v>
      </c>
      <c r="F10" s="374">
        <v>18</v>
      </c>
      <c r="G10" s="374">
        <v>42</v>
      </c>
      <c r="H10" s="122"/>
      <c r="I10" s="122"/>
      <c r="J10" s="122"/>
      <c r="K10" s="122"/>
    </row>
    <row r="11" spans="1:28" ht="49.5" customHeight="1" x14ac:dyDescent="0.25">
      <c r="A11" s="620" t="s">
        <v>716</v>
      </c>
      <c r="B11" s="620"/>
      <c r="C11" s="620"/>
      <c r="D11" s="620"/>
      <c r="E11" s="620"/>
      <c r="F11" s="620"/>
      <c r="G11" s="620"/>
      <c r="H11" s="122"/>
      <c r="I11" s="122"/>
      <c r="J11" s="122"/>
      <c r="K11" s="122"/>
    </row>
    <row r="12" spans="1:28" ht="60" customHeight="1" thickBot="1" x14ac:dyDescent="0.3">
      <c r="A12" s="622" t="s">
        <v>754</v>
      </c>
      <c r="B12" s="622"/>
      <c r="C12" s="622"/>
      <c r="D12" s="622"/>
      <c r="E12" s="622"/>
      <c r="F12" s="622"/>
      <c r="G12" s="622"/>
      <c r="H12" s="122"/>
      <c r="I12" s="122"/>
      <c r="J12" s="122"/>
      <c r="K12" s="122"/>
    </row>
    <row r="13" spans="1:28" ht="48.75" customHeight="1" x14ac:dyDescent="0.25">
      <c r="A13" s="623" t="s">
        <v>730</v>
      </c>
      <c r="B13" s="623"/>
      <c r="C13" s="623"/>
      <c r="D13" s="624" t="s">
        <v>731</v>
      </c>
      <c r="E13" s="624"/>
      <c r="F13" s="624"/>
      <c r="G13" s="624"/>
      <c r="H13" s="122"/>
      <c r="I13" s="122"/>
      <c r="J13" s="122"/>
      <c r="K13" s="122"/>
    </row>
    <row r="14" spans="1:28" ht="22.5" hidden="1" customHeight="1" x14ac:dyDescent="0.25">
      <c r="A14" s="336"/>
      <c r="B14" s="336"/>
      <c r="C14" s="122"/>
      <c r="D14" s="336"/>
      <c r="E14" s="336"/>
      <c r="F14" s="336"/>
      <c r="G14" s="336"/>
      <c r="H14" s="122"/>
      <c r="I14" s="122"/>
      <c r="J14" s="122"/>
      <c r="K14" s="122"/>
    </row>
    <row r="15" spans="1:28" ht="29.25" customHeight="1" x14ac:dyDescent="0.25">
      <c r="A15" s="618"/>
      <c r="B15" s="618"/>
      <c r="C15" s="618"/>
      <c r="D15" s="618"/>
      <c r="E15" s="618"/>
      <c r="F15" s="618"/>
      <c r="G15" s="618"/>
      <c r="H15" s="122"/>
      <c r="I15" s="122"/>
      <c r="J15" s="122"/>
      <c r="K15" s="122"/>
    </row>
    <row r="16" spans="1:28" ht="17.45" customHeight="1" x14ac:dyDescent="0.25">
      <c r="A16" s="619"/>
      <c r="B16" s="619"/>
      <c r="C16" s="619"/>
      <c r="D16" s="619"/>
      <c r="E16" s="619"/>
      <c r="F16" s="619"/>
      <c r="G16" s="619"/>
      <c r="H16" s="122"/>
      <c r="I16" s="122"/>
      <c r="J16" s="122"/>
      <c r="K16" s="122"/>
    </row>
    <row r="17" spans="1:11" ht="18" x14ac:dyDescent="0.25">
      <c r="A17" s="122"/>
      <c r="B17" s="122"/>
      <c r="C17" s="122"/>
      <c r="D17" s="338"/>
      <c r="E17" s="122"/>
      <c r="F17" s="122"/>
      <c r="G17" s="122"/>
      <c r="H17" s="122"/>
      <c r="I17" s="122"/>
      <c r="J17" s="122"/>
      <c r="K17" s="122"/>
    </row>
    <row r="18" spans="1:11" ht="15.75" x14ac:dyDescent="0.25">
      <c r="A18" s="603"/>
      <c r="B18" s="603"/>
      <c r="C18" s="286"/>
      <c r="D18" s="286"/>
      <c r="E18" s="621"/>
      <c r="F18" s="621"/>
      <c r="G18" s="621"/>
    </row>
    <row r="27" spans="1:11" ht="15" x14ac:dyDescent="0.25">
      <c r="A27" s="286"/>
      <c r="B27" s="286"/>
      <c r="C27" s="286"/>
      <c r="D27" s="286"/>
      <c r="E27" s="286"/>
      <c r="F27" s="286"/>
      <c r="G27" s="286"/>
      <c r="H27" s="286"/>
      <c r="I27" s="286"/>
      <c r="J27" s="286"/>
      <c r="K27" s="286"/>
    </row>
  </sheetData>
  <mergeCells count="21">
    <mergeCell ref="V8:AB8"/>
    <mergeCell ref="A1:G1"/>
    <mergeCell ref="A2:G2"/>
    <mergeCell ref="A4:A5"/>
    <mergeCell ref="B4:C4"/>
    <mergeCell ref="D4:D5"/>
    <mergeCell ref="E4:F4"/>
    <mergeCell ref="G4:G5"/>
    <mergeCell ref="B5:C5"/>
    <mergeCell ref="E5:F5"/>
    <mergeCell ref="A18:B18"/>
    <mergeCell ref="A6:A7"/>
    <mergeCell ref="D6:D7"/>
    <mergeCell ref="G6:G7"/>
    <mergeCell ref="A15:G15"/>
    <mergeCell ref="A16:G16"/>
    <mergeCell ref="A11:G11"/>
    <mergeCell ref="E18:G18"/>
    <mergeCell ref="A12:G12"/>
    <mergeCell ref="A13:C13"/>
    <mergeCell ref="D13:G13"/>
  </mergeCells>
  <printOptions horizontalCentered="1"/>
  <pageMargins left="0.25" right="0.25" top="0.75" bottom="0.75" header="0.3" footer="0.3"/>
  <pageSetup paperSize="9" scale="90" orientation="portrait" r:id="rId1"/>
  <headerFooter>
    <oddFooter>&amp;C&amp;"Arial,غامق"&amp;12 &amp;18 &amp;16 &amp;14 9</oddFooter>
  </headerFooter>
  <ignoredErrors>
    <ignoredError sqref="G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9"/>
  <sheetViews>
    <sheetView rightToLeft="1" view="pageBreakPreview" zoomScale="60" workbookViewId="0">
      <selection activeCell="T15" sqref="T15"/>
    </sheetView>
  </sheetViews>
  <sheetFormatPr defaultRowHeight="12.75" x14ac:dyDescent="0.2"/>
  <cols>
    <col min="1" max="1" width="12.5703125" customWidth="1"/>
    <col min="2" max="2" width="21.85546875" customWidth="1"/>
    <col min="3" max="3" width="14.85546875" customWidth="1"/>
    <col min="4" max="4" width="20.85546875" customWidth="1"/>
    <col min="5" max="5" width="13" customWidth="1"/>
    <col min="6" max="6" width="41.28515625" customWidth="1"/>
    <col min="7" max="7" width="1" customWidth="1"/>
    <col min="8" max="14" width="9.140625" hidden="1" customWidth="1"/>
  </cols>
  <sheetData>
    <row r="1" spans="1:7" ht="36" customHeight="1" x14ac:dyDescent="0.2">
      <c r="A1" s="630" t="s">
        <v>626</v>
      </c>
      <c r="B1" s="630"/>
      <c r="C1" s="630"/>
      <c r="D1" s="630"/>
      <c r="E1" s="630"/>
      <c r="F1" s="630"/>
    </row>
    <row r="2" spans="1:7" ht="36" customHeight="1" x14ac:dyDescent="0.2">
      <c r="A2" s="636" t="s">
        <v>627</v>
      </c>
      <c r="B2" s="636"/>
      <c r="C2" s="636"/>
      <c r="D2" s="636"/>
      <c r="E2" s="636"/>
      <c r="F2" s="636"/>
    </row>
    <row r="3" spans="1:7" ht="29.25" customHeight="1" thickBot="1" x14ac:dyDescent="0.25">
      <c r="A3" s="54" t="s">
        <v>495</v>
      </c>
      <c r="B3" s="130"/>
      <c r="C3" s="54"/>
      <c r="D3" s="54"/>
      <c r="E3" s="54"/>
      <c r="F3" s="43" t="s">
        <v>177</v>
      </c>
    </row>
    <row r="4" spans="1:7" ht="24.75" customHeight="1" thickTop="1" x14ac:dyDescent="0.2">
      <c r="A4" s="634" t="s">
        <v>532</v>
      </c>
      <c r="B4" s="634"/>
      <c r="C4" s="633" t="s">
        <v>520</v>
      </c>
      <c r="D4" s="633" t="s">
        <v>521</v>
      </c>
      <c r="E4" s="633" t="s">
        <v>490</v>
      </c>
      <c r="F4" s="637" t="s">
        <v>604</v>
      </c>
    </row>
    <row r="5" spans="1:7" ht="18.75" customHeight="1" x14ac:dyDescent="0.2">
      <c r="A5" s="635"/>
      <c r="B5" s="635"/>
      <c r="C5" s="570"/>
      <c r="D5" s="570"/>
      <c r="E5" s="570"/>
      <c r="F5" s="638"/>
    </row>
    <row r="6" spans="1:7" ht="33" customHeight="1" thickBot="1" x14ac:dyDescent="0.25">
      <c r="A6" s="635"/>
      <c r="B6" s="635"/>
      <c r="C6" s="345" t="s">
        <v>618</v>
      </c>
      <c r="D6" s="345" t="s">
        <v>617</v>
      </c>
      <c r="E6" s="357" t="s">
        <v>605</v>
      </c>
      <c r="F6" s="639"/>
    </row>
    <row r="7" spans="1:7" ht="23.25" hidden="1" customHeight="1" thickBot="1" x14ac:dyDescent="0.25">
      <c r="C7" s="131"/>
      <c r="D7" s="131"/>
      <c r="E7" s="131"/>
      <c r="F7" s="131"/>
    </row>
    <row r="8" spans="1:7" ht="30" customHeight="1" x14ac:dyDescent="0.2">
      <c r="A8" s="631" t="s">
        <v>531</v>
      </c>
      <c r="B8" s="631"/>
      <c r="C8" s="448">
        <v>24</v>
      </c>
      <c r="D8" s="448">
        <v>18</v>
      </c>
      <c r="E8" s="448">
        <v>6</v>
      </c>
      <c r="F8" s="97" t="s">
        <v>606</v>
      </c>
    </row>
    <row r="9" spans="1:7" ht="45.75" customHeight="1" x14ac:dyDescent="0.2">
      <c r="A9" s="632" t="s">
        <v>491</v>
      </c>
      <c r="B9" s="632"/>
      <c r="C9" s="449">
        <v>36</v>
      </c>
      <c r="D9" s="449">
        <v>36</v>
      </c>
      <c r="E9" s="449">
        <v>0</v>
      </c>
      <c r="F9" s="358" t="s">
        <v>608</v>
      </c>
    </row>
    <row r="10" spans="1:7" ht="28.5" customHeight="1" x14ac:dyDescent="0.2">
      <c r="A10" s="632" t="s">
        <v>492</v>
      </c>
      <c r="B10" s="632"/>
      <c r="C10" s="449">
        <v>12</v>
      </c>
      <c r="D10" s="449">
        <v>12</v>
      </c>
      <c r="E10" s="449">
        <v>0</v>
      </c>
      <c r="F10" s="98" t="s">
        <v>609</v>
      </c>
    </row>
    <row r="11" spans="1:7" ht="30" customHeight="1" x14ac:dyDescent="0.2">
      <c r="A11" s="632" t="s">
        <v>493</v>
      </c>
      <c r="B11" s="632"/>
      <c r="C11" s="449">
        <v>36</v>
      </c>
      <c r="D11" s="449">
        <v>36</v>
      </c>
      <c r="E11" s="449">
        <v>0</v>
      </c>
      <c r="F11" s="98" t="s">
        <v>607</v>
      </c>
    </row>
    <row r="12" spans="1:7" ht="30" customHeight="1" x14ac:dyDescent="0.2">
      <c r="A12" s="632" t="s">
        <v>494</v>
      </c>
      <c r="B12" s="632"/>
      <c r="C12" s="449">
        <v>12</v>
      </c>
      <c r="D12" s="449">
        <v>12</v>
      </c>
      <c r="E12" s="449">
        <v>0</v>
      </c>
      <c r="F12" s="98" t="s">
        <v>610</v>
      </c>
    </row>
    <row r="13" spans="1:7" ht="30" customHeight="1" thickBot="1" x14ac:dyDescent="0.25">
      <c r="A13" s="645" t="s">
        <v>12</v>
      </c>
      <c r="B13" s="645"/>
      <c r="C13" s="94">
        <f>SUM(C8:C12)</f>
        <v>120</v>
      </c>
      <c r="D13" s="376">
        <f>SUM(D8:D12)</f>
        <v>114</v>
      </c>
      <c r="E13" s="376">
        <f>SUM(E8:E12)</f>
        <v>6</v>
      </c>
      <c r="F13" s="81" t="s">
        <v>127</v>
      </c>
    </row>
    <row r="14" spans="1:7" ht="30" customHeight="1" thickBot="1" x14ac:dyDescent="0.25">
      <c r="A14" s="646" t="s">
        <v>768</v>
      </c>
      <c r="B14" s="646"/>
      <c r="C14" s="94"/>
      <c r="D14" s="376"/>
      <c r="E14" s="647" t="s">
        <v>769</v>
      </c>
      <c r="F14" s="647"/>
    </row>
    <row r="15" spans="1:7" ht="40.5" customHeight="1" thickBot="1" x14ac:dyDescent="0.25">
      <c r="A15" s="641" t="s">
        <v>717</v>
      </c>
      <c r="B15" s="641"/>
      <c r="C15" s="641"/>
      <c r="D15" s="642" t="s">
        <v>611</v>
      </c>
      <c r="E15" s="642"/>
      <c r="F15" s="642"/>
    </row>
    <row r="16" spans="1:7" ht="38.25" customHeight="1" x14ac:dyDescent="0.2">
      <c r="A16" s="643" t="s">
        <v>730</v>
      </c>
      <c r="B16" s="643"/>
      <c r="C16" s="643"/>
      <c r="D16" s="644" t="s">
        <v>731</v>
      </c>
      <c r="E16" s="644"/>
      <c r="F16" s="644"/>
      <c r="G16" s="509"/>
    </row>
    <row r="17" spans="1:12" ht="25.5" customHeight="1" x14ac:dyDescent="0.2">
      <c r="A17" s="353"/>
      <c r="B17" s="353"/>
      <c r="C17" s="353"/>
      <c r="D17" s="353"/>
      <c r="E17" s="353"/>
      <c r="F17" s="353"/>
    </row>
    <row r="18" spans="1:12" ht="33" customHeight="1" x14ac:dyDescent="0.2">
      <c r="A18" s="640" t="s">
        <v>628</v>
      </c>
      <c r="B18" s="640"/>
      <c r="C18" s="640"/>
      <c r="D18" s="640"/>
      <c r="E18" s="640"/>
      <c r="F18" s="640"/>
    </row>
    <row r="19" spans="1:12" ht="34.5" customHeight="1" x14ac:dyDescent="0.2">
      <c r="A19" s="640" t="s">
        <v>629</v>
      </c>
      <c r="B19" s="640"/>
      <c r="C19" s="640"/>
      <c r="D19" s="640"/>
      <c r="E19" s="640"/>
      <c r="F19" s="640"/>
    </row>
    <row r="20" spans="1:12" ht="27" customHeight="1" thickBot="1" x14ac:dyDescent="0.25">
      <c r="A20" s="54" t="s">
        <v>496</v>
      </c>
      <c r="B20" s="83"/>
      <c r="C20" s="83"/>
      <c r="D20" s="83"/>
      <c r="E20" s="83"/>
      <c r="F20" s="95" t="s">
        <v>497</v>
      </c>
    </row>
    <row r="21" spans="1:12" ht="24" customHeight="1" thickTop="1" x14ac:dyDescent="0.2">
      <c r="A21" s="637" t="s">
        <v>582</v>
      </c>
      <c r="B21" s="637"/>
      <c r="C21" s="637" t="s">
        <v>619</v>
      </c>
      <c r="D21" s="637"/>
      <c r="E21" s="637"/>
      <c r="F21" s="637"/>
    </row>
    <row r="22" spans="1:12" ht="38.25" customHeight="1" thickBot="1" x14ac:dyDescent="0.25">
      <c r="A22" s="638"/>
      <c r="B22" s="638"/>
      <c r="C22" s="638"/>
      <c r="D22" s="638"/>
      <c r="E22" s="638"/>
      <c r="F22" s="638"/>
    </row>
    <row r="23" spans="1:12" ht="71.25" customHeight="1" thickTop="1" thickBot="1" x14ac:dyDescent="0.25">
      <c r="A23" s="639" t="s">
        <v>576</v>
      </c>
      <c r="B23" s="639"/>
      <c r="C23" s="639" t="s">
        <v>577</v>
      </c>
      <c r="D23" s="639"/>
      <c r="E23" s="639"/>
      <c r="F23" s="639"/>
      <c r="K23" s="649"/>
      <c r="L23" s="649"/>
    </row>
    <row r="24" spans="1:12" ht="17.25" customHeight="1" x14ac:dyDescent="0.2">
      <c r="A24" s="638">
        <v>293</v>
      </c>
      <c r="B24" s="638"/>
      <c r="C24" s="638">
        <v>42</v>
      </c>
      <c r="D24" s="638"/>
      <c r="E24" s="638"/>
      <c r="F24" s="638"/>
      <c r="K24" s="650"/>
      <c r="L24" s="650"/>
    </row>
    <row r="25" spans="1:12" ht="18" customHeight="1" x14ac:dyDescent="0.2">
      <c r="A25" s="638"/>
      <c r="B25" s="638"/>
      <c r="C25" s="638"/>
      <c r="D25" s="638"/>
      <c r="E25" s="638"/>
      <c r="F25" s="638"/>
    </row>
    <row r="26" spans="1:12" ht="27" customHeight="1" thickBot="1" x14ac:dyDescent="0.25">
      <c r="A26" s="639"/>
      <c r="B26" s="639"/>
      <c r="C26" s="639"/>
      <c r="D26" s="639"/>
      <c r="E26" s="639"/>
      <c r="F26" s="639"/>
    </row>
    <row r="27" spans="1:12" ht="54" customHeight="1" x14ac:dyDescent="0.2">
      <c r="A27" s="651" t="s">
        <v>730</v>
      </c>
      <c r="B27" s="651"/>
      <c r="C27" s="651"/>
      <c r="D27" s="607" t="s">
        <v>731</v>
      </c>
      <c r="E27" s="607"/>
      <c r="F27" s="607"/>
      <c r="G27" s="607"/>
    </row>
    <row r="28" spans="1:12" ht="0.75" customHeight="1" x14ac:dyDescent="0.2">
      <c r="A28" s="648"/>
      <c r="B28" s="648"/>
      <c r="C28" s="648"/>
      <c r="D28" s="648"/>
      <c r="E28" s="648"/>
      <c r="F28" s="648"/>
    </row>
    <row r="29" spans="1:12" ht="57.75" customHeight="1" x14ac:dyDescent="0.2">
      <c r="A29" s="133"/>
      <c r="B29" s="133"/>
      <c r="C29" s="133"/>
      <c r="D29" s="133"/>
      <c r="E29" s="133"/>
      <c r="F29" s="133"/>
    </row>
  </sheetData>
  <mergeCells count="31">
    <mergeCell ref="A28:F28"/>
    <mergeCell ref="K23:L24"/>
    <mergeCell ref="A19:F19"/>
    <mergeCell ref="A23:B23"/>
    <mergeCell ref="A27:C27"/>
    <mergeCell ref="D27:G27"/>
    <mergeCell ref="A10:B10"/>
    <mergeCell ref="A11:B11"/>
    <mergeCell ref="A18:F18"/>
    <mergeCell ref="A24:B26"/>
    <mergeCell ref="A21:B22"/>
    <mergeCell ref="C21:F22"/>
    <mergeCell ref="C23:F23"/>
    <mergeCell ref="C24:F26"/>
    <mergeCell ref="A12:B12"/>
    <mergeCell ref="A15:C15"/>
    <mergeCell ref="D15:F15"/>
    <mergeCell ref="A16:C16"/>
    <mergeCell ref="D16:F16"/>
    <mergeCell ref="A13:B13"/>
    <mergeCell ref="A14:B14"/>
    <mergeCell ref="E14:F14"/>
    <mergeCell ref="A1:F1"/>
    <mergeCell ref="A8:B8"/>
    <mergeCell ref="A9:B9"/>
    <mergeCell ref="D4:D5"/>
    <mergeCell ref="E4:E5"/>
    <mergeCell ref="A4:B6"/>
    <mergeCell ref="A2:F2"/>
    <mergeCell ref="C4:C5"/>
    <mergeCell ref="F4:F6"/>
  </mergeCells>
  <printOptions horizontalCentered="1"/>
  <pageMargins left="0.25" right="0.25" top="0.75" bottom="0.75" header="0.3" footer="0.3"/>
  <pageSetup paperSize="9" scale="78" orientation="portrait" verticalDpi="1200" r:id="rId1"/>
  <headerFooter>
    <oddFooter>&amp;C&amp;"Arial,غامق"&amp;16 &amp;14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31"/>
  <sheetViews>
    <sheetView rightToLeft="1" view="pageBreakPreview" zoomScale="75" zoomScaleSheetLayoutView="75" workbookViewId="0">
      <selection activeCell="J23" sqref="J23"/>
    </sheetView>
  </sheetViews>
  <sheetFormatPr defaultRowHeight="12.75" x14ac:dyDescent="0.2"/>
  <cols>
    <col min="1" max="1" width="8.85546875" style="140" customWidth="1"/>
    <col min="2" max="2" width="18.28515625" style="140" customWidth="1"/>
    <col min="3" max="3" width="11.5703125" style="140" customWidth="1"/>
    <col min="4" max="4" width="10" style="140" customWidth="1"/>
    <col min="5" max="5" width="20.5703125" style="140" customWidth="1"/>
    <col min="6" max="6" width="11.5703125" style="140" customWidth="1"/>
    <col min="7" max="7" width="8.5703125" style="140" customWidth="1"/>
    <col min="8" max="8" width="5.140625" style="140" customWidth="1"/>
    <col min="9" max="9" width="19.28515625" style="140" customWidth="1"/>
    <col min="10" max="10" width="25" style="140" customWidth="1"/>
    <col min="11" max="11" width="19" style="140" customWidth="1"/>
    <col min="12" max="12" width="19.7109375" style="140" customWidth="1"/>
    <col min="13" max="13" width="26.85546875" style="140" customWidth="1"/>
    <col min="14" max="14" width="26.42578125" style="140" customWidth="1"/>
    <col min="15" max="15" width="21.85546875" style="140" customWidth="1"/>
    <col min="16" max="16" width="21.7109375" style="140" customWidth="1"/>
    <col min="17" max="17" width="20" style="140" customWidth="1"/>
    <col min="18" max="18" width="19.28515625" style="140" customWidth="1"/>
    <col min="19" max="19" width="22.140625" style="140" customWidth="1"/>
    <col min="20" max="20" width="20.42578125" style="140" customWidth="1"/>
    <col min="21" max="21" width="12.5703125" style="140" customWidth="1"/>
    <col min="22" max="22" width="21.85546875" style="140" customWidth="1"/>
    <col min="23" max="23" width="38.140625" style="140" customWidth="1"/>
    <col min="24" max="24" width="51.7109375" style="140" customWidth="1"/>
    <col min="25" max="25" width="29.5703125" style="140" customWidth="1"/>
    <col min="26" max="26" width="32.140625" style="140" customWidth="1"/>
    <col min="27" max="27" width="64.5703125" style="140" customWidth="1"/>
    <col min="28" max="28" width="78.140625" style="140" customWidth="1"/>
    <col min="29" max="29" width="54.28515625" style="140" customWidth="1"/>
    <col min="30" max="30" width="55" style="140" customWidth="1"/>
    <col min="31" max="31" width="39.7109375" style="140" customWidth="1"/>
    <col min="32" max="32" width="53.140625" style="140" customWidth="1"/>
    <col min="33" max="33" width="57.85546875" style="140" customWidth="1"/>
    <col min="34" max="34" width="15.28515625" style="140" customWidth="1"/>
    <col min="35" max="35" width="22.42578125" style="140" customWidth="1"/>
    <col min="36" max="36" width="61.85546875" style="140" customWidth="1"/>
    <col min="37" max="37" width="52.140625" style="140" customWidth="1"/>
    <col min="38" max="38" width="28.28515625" style="140" customWidth="1"/>
    <col min="39" max="39" width="42.42578125" style="140" customWidth="1"/>
    <col min="40" max="40" width="24.28515625" style="140" customWidth="1"/>
    <col min="41" max="41" width="18.5703125" style="140" customWidth="1"/>
    <col min="42" max="42" width="30.7109375" style="140" customWidth="1"/>
    <col min="43" max="43" width="32.140625" style="140" customWidth="1"/>
    <col min="44" max="44" width="25.7109375" style="140" customWidth="1"/>
    <col min="45" max="45" width="14.7109375" style="140" customWidth="1"/>
    <col min="46" max="46" width="19.7109375" style="140" customWidth="1"/>
    <col min="47" max="47" width="18.140625" style="140" customWidth="1"/>
    <col min="48" max="48" width="24.28515625" style="140" customWidth="1"/>
    <col min="49" max="49" width="12.5703125" style="140" customWidth="1"/>
    <col min="50" max="58" width="9.140625" style="140"/>
    <col min="59" max="59" width="12.42578125" style="140" customWidth="1"/>
    <col min="60" max="16384" width="9.140625" style="140"/>
  </cols>
  <sheetData>
    <row r="1" spans="1:56" ht="39" customHeight="1" x14ac:dyDescent="0.2">
      <c r="A1" s="625" t="s">
        <v>770</v>
      </c>
      <c r="B1" s="625"/>
      <c r="C1" s="625"/>
      <c r="D1" s="625"/>
      <c r="E1" s="625"/>
      <c r="F1" s="625"/>
      <c r="G1" s="625"/>
      <c r="H1" s="625"/>
      <c r="I1" s="625"/>
    </row>
    <row r="2" spans="1:56" ht="31.5" customHeight="1" x14ac:dyDescent="0.2">
      <c r="A2" s="625" t="s">
        <v>776</v>
      </c>
      <c r="B2" s="625"/>
      <c r="C2" s="625"/>
      <c r="D2" s="625"/>
      <c r="E2" s="625"/>
      <c r="F2" s="625"/>
      <c r="G2" s="625"/>
      <c r="H2" s="625"/>
      <c r="I2" s="625"/>
    </row>
    <row r="3" spans="1:56" ht="36" customHeight="1" thickBot="1" x14ac:dyDescent="0.25">
      <c r="A3" s="660" t="s">
        <v>557</v>
      </c>
      <c r="B3" s="660"/>
      <c r="C3" s="339"/>
      <c r="D3" s="339"/>
      <c r="E3" s="339"/>
      <c r="F3" s="339"/>
      <c r="G3" s="661" t="s">
        <v>558</v>
      </c>
      <c r="H3" s="662"/>
      <c r="I3" s="662"/>
    </row>
    <row r="4" spans="1:56" ht="29.25" customHeight="1" thickTop="1" thickBot="1" x14ac:dyDescent="0.25">
      <c r="A4" s="663" t="s">
        <v>40</v>
      </c>
      <c r="B4" s="663" t="s">
        <v>559</v>
      </c>
      <c r="C4" s="663"/>
      <c r="D4" s="663"/>
      <c r="E4" s="663"/>
      <c r="F4" s="663" t="s">
        <v>560</v>
      </c>
      <c r="G4" s="663"/>
      <c r="H4" s="663"/>
      <c r="I4" s="663"/>
      <c r="AW4" s="345"/>
    </row>
    <row r="5" spans="1:56" ht="31.5" customHeight="1" x14ac:dyDescent="0.2">
      <c r="A5" s="664"/>
      <c r="B5" s="665" t="s">
        <v>561</v>
      </c>
      <c r="C5" s="665"/>
      <c r="D5" s="665"/>
      <c r="E5" s="665"/>
      <c r="F5" s="665"/>
      <c r="G5" s="665"/>
      <c r="H5" s="665"/>
      <c r="I5" s="665"/>
    </row>
    <row r="6" spans="1:56" ht="31.5" customHeight="1" x14ac:dyDescent="0.2">
      <c r="A6" s="664"/>
      <c r="B6" s="666" t="s">
        <v>562</v>
      </c>
      <c r="C6" s="666"/>
      <c r="D6" s="666"/>
      <c r="E6" s="349" t="s">
        <v>563</v>
      </c>
      <c r="F6" s="667" t="s">
        <v>564</v>
      </c>
      <c r="G6" s="667"/>
      <c r="H6" s="667"/>
      <c r="I6" s="667"/>
    </row>
    <row r="7" spans="1:56" ht="53.25" customHeight="1" thickBot="1" x14ac:dyDescent="0.25">
      <c r="A7" s="664" t="s">
        <v>184</v>
      </c>
      <c r="B7" s="668" t="s">
        <v>565</v>
      </c>
      <c r="C7" s="668"/>
      <c r="D7" s="668"/>
      <c r="E7" s="350" t="s">
        <v>566</v>
      </c>
      <c r="F7" s="668"/>
      <c r="G7" s="668"/>
      <c r="H7" s="668"/>
      <c r="I7" s="668"/>
    </row>
    <row r="8" spans="1:56" ht="20.25" customHeight="1" x14ac:dyDescent="0.2">
      <c r="A8" s="664"/>
      <c r="B8" s="351" t="s">
        <v>567</v>
      </c>
      <c r="C8" s="351" t="s">
        <v>573</v>
      </c>
      <c r="D8" s="351" t="s">
        <v>11</v>
      </c>
      <c r="E8" s="351" t="s">
        <v>568</v>
      </c>
      <c r="F8" s="351" t="s">
        <v>569</v>
      </c>
      <c r="G8" s="669" t="s">
        <v>570</v>
      </c>
      <c r="H8" s="669"/>
      <c r="I8" s="669"/>
      <c r="BC8" s="521" t="s">
        <v>559</v>
      </c>
      <c r="BD8" s="474" t="s">
        <v>238</v>
      </c>
    </row>
    <row r="9" spans="1:56" ht="44.25" customHeight="1" thickBot="1" x14ac:dyDescent="0.25">
      <c r="A9" s="668"/>
      <c r="B9" s="220" t="s">
        <v>149</v>
      </c>
      <c r="C9" s="220" t="s">
        <v>574</v>
      </c>
      <c r="D9" s="220" t="s">
        <v>127</v>
      </c>
      <c r="E9" s="220" t="s">
        <v>149</v>
      </c>
      <c r="F9" s="220" t="s">
        <v>571</v>
      </c>
      <c r="G9" s="629" t="s">
        <v>572</v>
      </c>
      <c r="H9" s="629"/>
      <c r="I9" s="629"/>
      <c r="BB9" s="156">
        <v>2016</v>
      </c>
      <c r="BC9" s="450">
        <v>339</v>
      </c>
      <c r="BD9" s="477">
        <v>11084</v>
      </c>
    </row>
    <row r="10" spans="1:56" ht="32.25" customHeight="1" thickBot="1" x14ac:dyDescent="0.25">
      <c r="A10" s="156">
        <v>2016</v>
      </c>
      <c r="B10" s="450">
        <v>251</v>
      </c>
      <c r="C10" s="450">
        <v>88</v>
      </c>
      <c r="D10" s="450">
        <f>SUM(B10:C10)</f>
        <v>339</v>
      </c>
      <c r="E10" s="401">
        <v>19034</v>
      </c>
      <c r="F10" s="401">
        <v>11084</v>
      </c>
      <c r="G10" s="652">
        <v>554200</v>
      </c>
      <c r="H10" s="652"/>
      <c r="I10" s="652"/>
      <c r="S10" s="655" t="s">
        <v>575</v>
      </c>
      <c r="T10" s="655"/>
      <c r="U10" s="655"/>
      <c r="V10" s="655"/>
      <c r="W10" s="655"/>
      <c r="X10" s="655"/>
      <c r="Y10" s="655"/>
      <c r="Z10" s="655"/>
      <c r="AA10" s="655"/>
      <c r="AB10" s="655"/>
      <c r="BB10" s="158">
        <v>2017</v>
      </c>
      <c r="BC10" s="452">
        <v>433</v>
      </c>
      <c r="BD10" s="478">
        <v>879</v>
      </c>
    </row>
    <row r="11" spans="1:56" ht="31.5" customHeight="1" thickBot="1" x14ac:dyDescent="0.25">
      <c r="A11" s="158">
        <v>2017</v>
      </c>
      <c r="B11" s="451" t="s">
        <v>583</v>
      </c>
      <c r="C11" s="452">
        <v>100</v>
      </c>
      <c r="D11" s="452">
        <v>433</v>
      </c>
      <c r="E11" s="464">
        <v>23714</v>
      </c>
      <c r="F11" s="464">
        <v>879</v>
      </c>
      <c r="G11" s="653">
        <v>44850</v>
      </c>
      <c r="H11" s="653"/>
      <c r="I11" s="653"/>
      <c r="BB11" s="158">
        <v>2018</v>
      </c>
      <c r="BC11" s="452">
        <v>144</v>
      </c>
      <c r="BD11" s="478">
        <v>687</v>
      </c>
    </row>
    <row r="12" spans="1:56" ht="46.5" customHeight="1" thickBot="1" x14ac:dyDescent="0.25">
      <c r="A12" s="158">
        <v>2018</v>
      </c>
      <c r="B12" s="451">
        <v>128</v>
      </c>
      <c r="C12" s="452">
        <v>16</v>
      </c>
      <c r="D12" s="452">
        <v>144</v>
      </c>
      <c r="E12" s="464">
        <v>6606</v>
      </c>
      <c r="F12" s="464">
        <v>687</v>
      </c>
      <c r="G12" s="653">
        <v>34350</v>
      </c>
      <c r="H12" s="653"/>
      <c r="I12" s="653"/>
    </row>
    <row r="13" spans="1:56" ht="46.5" customHeight="1" thickBot="1" x14ac:dyDescent="0.25">
      <c r="A13" s="620" t="s">
        <v>584</v>
      </c>
      <c r="B13" s="620"/>
      <c r="C13" s="620"/>
      <c r="D13" s="620"/>
      <c r="E13" s="658" t="s">
        <v>755</v>
      </c>
      <c r="F13" s="658"/>
      <c r="G13" s="658"/>
      <c r="H13" s="658"/>
      <c r="I13" s="658"/>
    </row>
    <row r="14" spans="1:56" ht="48.75" customHeight="1" x14ac:dyDescent="0.2">
      <c r="A14" s="654" t="s">
        <v>734</v>
      </c>
      <c r="B14" s="654"/>
      <c r="C14" s="654"/>
      <c r="D14" s="654"/>
      <c r="E14" s="659" t="str">
        <f>ج2ص7!$H$30</f>
        <v xml:space="preserve">Source / Ministry of transport - the General Company of Rail Way </v>
      </c>
      <c r="F14" s="659"/>
      <c r="G14" s="659"/>
      <c r="H14" s="659"/>
      <c r="I14" s="659"/>
    </row>
    <row r="15" spans="1:56" ht="29.25" customHeight="1" x14ac:dyDescent="0.2">
      <c r="A15" s="657"/>
      <c r="B15" s="657"/>
      <c r="C15" s="657"/>
      <c r="D15" s="657"/>
      <c r="E15" s="657"/>
      <c r="F15" s="657"/>
      <c r="G15" s="657"/>
      <c r="H15" s="657"/>
      <c r="I15" s="657"/>
    </row>
    <row r="16" spans="1:56" ht="91.5" customHeight="1" x14ac:dyDescent="0.2">
      <c r="A16" s="656" t="s">
        <v>733</v>
      </c>
      <c r="B16" s="656"/>
      <c r="C16" s="656"/>
      <c r="D16" s="656"/>
      <c r="E16" s="490"/>
      <c r="F16" s="490"/>
      <c r="G16" s="490"/>
      <c r="H16" s="490"/>
      <c r="I16" s="490"/>
    </row>
    <row r="17" spans="1:9" ht="6.75" customHeight="1" x14ac:dyDescent="0.2">
      <c r="A17" s="490"/>
      <c r="B17" s="490"/>
      <c r="C17" s="490"/>
      <c r="D17" s="490"/>
      <c r="E17" s="490"/>
      <c r="F17" s="490"/>
      <c r="G17" s="490"/>
      <c r="H17" s="490"/>
      <c r="I17" s="490"/>
    </row>
    <row r="18" spans="1:9" ht="36.75" customHeight="1" x14ac:dyDescent="0.2">
      <c r="A18" s="655"/>
      <c r="B18" s="655"/>
      <c r="C18" s="655"/>
      <c r="D18" s="655"/>
      <c r="E18" s="655"/>
      <c r="F18" s="655"/>
      <c r="G18" s="655"/>
      <c r="H18" s="655"/>
      <c r="I18" s="655"/>
    </row>
    <row r="19" spans="1:9" ht="43.5" customHeight="1" x14ac:dyDescent="0.25">
      <c r="A19" s="342"/>
      <c r="B19" s="342"/>
      <c r="C19" s="342"/>
      <c r="D19" s="342"/>
      <c r="E19" s="342"/>
      <c r="F19" s="342"/>
      <c r="G19" s="337"/>
      <c r="H19" s="337"/>
      <c r="I19" s="341"/>
    </row>
    <row r="20" spans="1:9" ht="23.25" customHeight="1" x14ac:dyDescent="0.2">
      <c r="E20" s="347"/>
      <c r="F20" s="621"/>
      <c r="G20" s="621"/>
      <c r="H20" s="621"/>
    </row>
    <row r="25" spans="1:9" ht="75.75" customHeight="1" x14ac:dyDescent="0.2"/>
    <row r="26" spans="1:9" ht="29.25" customHeight="1" x14ac:dyDescent="0.2"/>
    <row r="27" spans="1:9" ht="56.25" customHeight="1" x14ac:dyDescent="0.2"/>
    <row r="30" spans="1:9" ht="60.75" customHeight="1" x14ac:dyDescent="0.2"/>
    <row r="31" spans="1:9" ht="53.25" customHeight="1" x14ac:dyDescent="0.2"/>
  </sheetData>
  <mergeCells count="27">
    <mergeCell ref="S10:AB10"/>
    <mergeCell ref="E14:I14"/>
    <mergeCell ref="A1:I1"/>
    <mergeCell ref="A2:I2"/>
    <mergeCell ref="A3:B3"/>
    <mergeCell ref="G3:I3"/>
    <mergeCell ref="A4:A6"/>
    <mergeCell ref="B4:E4"/>
    <mergeCell ref="F4:I5"/>
    <mergeCell ref="B5:E5"/>
    <mergeCell ref="B6:D6"/>
    <mergeCell ref="F6:I7"/>
    <mergeCell ref="A7:A9"/>
    <mergeCell ref="B7:D7"/>
    <mergeCell ref="G8:I8"/>
    <mergeCell ref="G9:I9"/>
    <mergeCell ref="G10:I10"/>
    <mergeCell ref="G11:I11"/>
    <mergeCell ref="F20:H20"/>
    <mergeCell ref="A14:D14"/>
    <mergeCell ref="A18:I18"/>
    <mergeCell ref="G12:I12"/>
    <mergeCell ref="A16:D16"/>
    <mergeCell ref="A15:D15"/>
    <mergeCell ref="A13:D13"/>
    <mergeCell ref="E13:I13"/>
    <mergeCell ref="E15:I15"/>
  </mergeCells>
  <printOptions horizontalCentered="1"/>
  <pageMargins left="0.25" right="0.25" top="0.75" bottom="0.75" header="0.3" footer="0.3"/>
  <pageSetup paperSize="9" scale="80" orientation="portrait" verticalDpi="1200" r:id="rId1"/>
  <headerFooter>
    <oddFooter>&amp;C&amp;"Arial,غامق"&amp;16 &amp;14 11</oddFooter>
  </headerFooter>
  <colBreaks count="2" manualBreakCount="2">
    <brk id="32" max="30" man="1"/>
    <brk id="37" max="30" man="1"/>
  </colBreaks>
  <ignoredErrors>
    <ignoredError sqref="D1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5">
    <tabColor rgb="FF00B050"/>
  </sheetPr>
  <dimension ref="A1:R38"/>
  <sheetViews>
    <sheetView rightToLeft="1" view="pageBreakPreview" zoomScale="71" zoomScaleSheetLayoutView="71" workbookViewId="0">
      <selection activeCell="V11" sqref="V11"/>
    </sheetView>
  </sheetViews>
  <sheetFormatPr defaultRowHeight="15.75" x14ac:dyDescent="0.2"/>
  <cols>
    <col min="1" max="1" width="11.85546875" style="41" customWidth="1"/>
    <col min="2" max="2" width="9.7109375" style="41" customWidth="1"/>
    <col min="3" max="3" width="11.42578125" style="41" customWidth="1"/>
    <col min="4" max="4" width="1.85546875" style="41" customWidth="1"/>
    <col min="5" max="5" width="14.5703125" style="41" customWidth="1"/>
    <col min="6" max="6" width="0.7109375" style="41" customWidth="1"/>
    <col min="7" max="7" width="6.85546875" style="41" customWidth="1"/>
    <col min="8" max="8" width="9.85546875" style="41" customWidth="1"/>
    <col min="9" max="9" width="11.7109375" style="41" hidden="1" customWidth="1"/>
    <col min="10" max="10" width="11.7109375" style="41" customWidth="1"/>
    <col min="11" max="11" width="3.42578125" style="41" customWidth="1"/>
    <col min="12" max="12" width="10.85546875" style="41" customWidth="1"/>
    <col min="13" max="13" width="30.140625" style="41" customWidth="1"/>
    <col min="14" max="14" width="3.140625" style="41" hidden="1" customWidth="1"/>
    <col min="15" max="15" width="0.140625" style="41" hidden="1" customWidth="1"/>
    <col min="16" max="18" width="9.140625" style="41" hidden="1" customWidth="1"/>
    <col min="19" max="16384" width="9.140625" style="41"/>
  </cols>
  <sheetData>
    <row r="1" spans="1:18" ht="53.25" customHeight="1" x14ac:dyDescent="0.2">
      <c r="A1" s="677" t="s">
        <v>630</v>
      </c>
      <c r="B1" s="677"/>
      <c r="C1" s="677"/>
      <c r="D1" s="677"/>
      <c r="E1" s="677"/>
      <c r="F1" s="677"/>
      <c r="G1" s="677"/>
      <c r="H1" s="677"/>
      <c r="I1" s="677"/>
      <c r="J1" s="677"/>
      <c r="K1" s="677"/>
      <c r="L1" s="677"/>
      <c r="M1" s="677"/>
      <c r="R1" s="41" t="s">
        <v>414</v>
      </c>
    </row>
    <row r="2" spans="1:18" ht="59.25" customHeight="1" x14ac:dyDescent="0.2">
      <c r="A2" s="677" t="s">
        <v>631</v>
      </c>
      <c r="B2" s="677"/>
      <c r="C2" s="677"/>
      <c r="D2" s="677"/>
      <c r="E2" s="677"/>
      <c r="F2" s="677"/>
      <c r="G2" s="677"/>
      <c r="H2" s="677"/>
      <c r="I2" s="677"/>
      <c r="J2" s="677"/>
      <c r="K2" s="677"/>
      <c r="L2" s="677"/>
      <c r="M2" s="677"/>
    </row>
    <row r="3" spans="1:18" ht="39.75" customHeight="1" thickBot="1" x14ac:dyDescent="0.25">
      <c r="A3" s="682" t="s">
        <v>539</v>
      </c>
      <c r="B3" s="682"/>
      <c r="C3" s="44"/>
      <c r="D3" s="44"/>
      <c r="E3" s="44"/>
      <c r="F3" s="44"/>
      <c r="G3" s="44"/>
      <c r="H3" s="44"/>
      <c r="I3" s="44"/>
      <c r="J3" s="135"/>
      <c r="K3" s="135"/>
      <c r="L3" s="44"/>
      <c r="M3" s="85" t="s">
        <v>544</v>
      </c>
    </row>
    <row r="4" spans="1:18" ht="49.5" customHeight="1" thickTop="1" x14ac:dyDescent="0.2">
      <c r="A4" s="678" t="s">
        <v>45</v>
      </c>
      <c r="B4" s="679"/>
      <c r="C4" s="680" t="s">
        <v>80</v>
      </c>
      <c r="D4" s="680"/>
      <c r="E4" s="678" t="s">
        <v>476</v>
      </c>
      <c r="F4" s="678"/>
      <c r="G4" s="678"/>
      <c r="H4" s="678"/>
      <c r="I4" s="678" t="s">
        <v>498</v>
      </c>
      <c r="J4" s="678"/>
      <c r="K4" s="678"/>
      <c r="L4" s="678" t="s">
        <v>11</v>
      </c>
      <c r="M4" s="562" t="s">
        <v>192</v>
      </c>
    </row>
    <row r="5" spans="1:18" ht="29.25" customHeight="1" x14ac:dyDescent="0.2">
      <c r="A5" s="560"/>
      <c r="B5" s="560"/>
      <c r="C5" s="681" t="s">
        <v>190</v>
      </c>
      <c r="D5" s="560"/>
      <c r="E5" s="684" t="s">
        <v>191</v>
      </c>
      <c r="F5" s="684"/>
      <c r="G5" s="684"/>
      <c r="H5" s="684"/>
      <c r="I5" s="685"/>
      <c r="J5" s="685"/>
      <c r="K5" s="685"/>
      <c r="L5" s="685"/>
      <c r="M5" s="560"/>
    </row>
    <row r="6" spans="1:18" ht="27" customHeight="1" x14ac:dyDescent="0.2">
      <c r="A6" s="560"/>
      <c r="B6" s="560"/>
      <c r="C6" s="560"/>
      <c r="D6" s="560"/>
      <c r="E6" s="689" t="s">
        <v>79</v>
      </c>
      <c r="F6" s="689"/>
      <c r="G6" s="689" t="s">
        <v>78</v>
      </c>
      <c r="H6" s="704"/>
      <c r="I6" s="685" t="s">
        <v>578</v>
      </c>
      <c r="J6" s="685"/>
      <c r="K6" s="685"/>
      <c r="L6" s="685" t="s">
        <v>127</v>
      </c>
      <c r="M6" s="560"/>
    </row>
    <row r="7" spans="1:18" ht="45.75" customHeight="1" thickBot="1" x14ac:dyDescent="0.25">
      <c r="A7" s="561"/>
      <c r="B7" s="561"/>
      <c r="C7" s="561"/>
      <c r="D7" s="561"/>
      <c r="E7" s="683" t="s">
        <v>188</v>
      </c>
      <c r="F7" s="683"/>
      <c r="G7" s="683" t="s">
        <v>189</v>
      </c>
      <c r="H7" s="705"/>
      <c r="I7" s="683"/>
      <c r="J7" s="683"/>
      <c r="K7" s="683"/>
      <c r="L7" s="683"/>
      <c r="M7" s="561"/>
    </row>
    <row r="8" spans="1:18" ht="75" customHeight="1" x14ac:dyDescent="0.2">
      <c r="A8" s="686" t="s">
        <v>500</v>
      </c>
      <c r="B8" s="686"/>
      <c r="C8" s="688">
        <v>39</v>
      </c>
      <c r="D8" s="688"/>
      <c r="E8" s="687">
        <v>552</v>
      </c>
      <c r="F8" s="687"/>
      <c r="G8" s="703">
        <v>303</v>
      </c>
      <c r="H8" s="703"/>
      <c r="I8" s="699">
        <v>416</v>
      </c>
      <c r="J8" s="699"/>
      <c r="K8" s="700"/>
      <c r="L8" s="424">
        <f>SUM(E8:K8)</f>
        <v>1271</v>
      </c>
      <c r="M8" s="55" t="s">
        <v>499</v>
      </c>
    </row>
    <row r="9" spans="1:18" ht="70.5" customHeight="1" x14ac:dyDescent="0.2">
      <c r="A9" s="675" t="s">
        <v>429</v>
      </c>
      <c r="B9" s="675"/>
      <c r="C9" s="688">
        <v>27</v>
      </c>
      <c r="D9" s="688"/>
      <c r="E9" s="692">
        <v>517</v>
      </c>
      <c r="F9" s="692"/>
      <c r="G9" s="702">
        <v>119</v>
      </c>
      <c r="H9" s="702"/>
      <c r="I9" s="694" t="s">
        <v>699</v>
      </c>
      <c r="J9" s="694"/>
      <c r="K9" s="695"/>
      <c r="L9" s="425">
        <f>SUM(E9:K9)</f>
        <v>636</v>
      </c>
      <c r="M9" s="45" t="s">
        <v>430</v>
      </c>
    </row>
    <row r="10" spans="1:18" ht="73.5" customHeight="1" x14ac:dyDescent="0.2">
      <c r="A10" s="675" t="s">
        <v>351</v>
      </c>
      <c r="B10" s="675"/>
      <c r="C10" s="671">
        <v>24</v>
      </c>
      <c r="D10" s="671"/>
      <c r="E10" s="693">
        <v>376</v>
      </c>
      <c r="F10" s="693"/>
      <c r="G10" s="701">
        <v>237</v>
      </c>
      <c r="H10" s="701"/>
      <c r="I10" s="674">
        <v>104</v>
      </c>
      <c r="J10" s="674"/>
      <c r="K10" s="674"/>
      <c r="L10" s="425">
        <f>SUM(E10:K10)</f>
        <v>717</v>
      </c>
      <c r="M10" s="88" t="s">
        <v>404</v>
      </c>
    </row>
    <row r="11" spans="1:18" ht="78.75" customHeight="1" x14ac:dyDescent="0.2">
      <c r="A11" s="698" t="s">
        <v>428</v>
      </c>
      <c r="B11" s="698"/>
      <c r="C11" s="671">
        <v>14</v>
      </c>
      <c r="D11" s="671"/>
      <c r="E11" s="693">
        <v>252</v>
      </c>
      <c r="F11" s="693"/>
      <c r="G11" s="674">
        <v>17</v>
      </c>
      <c r="H11" s="674"/>
      <c r="I11" s="694" t="s">
        <v>699</v>
      </c>
      <c r="J11" s="694"/>
      <c r="K11" s="695"/>
      <c r="L11" s="425">
        <f>SUM(E11:K11)</f>
        <v>269</v>
      </c>
      <c r="M11" s="89" t="s">
        <v>431</v>
      </c>
      <c r="N11" s="670"/>
      <c r="O11" s="670"/>
    </row>
    <row r="12" spans="1:18" ht="78.75" customHeight="1" thickBot="1" x14ac:dyDescent="0.25">
      <c r="A12" s="672" t="s">
        <v>11</v>
      </c>
      <c r="B12" s="672"/>
      <c r="C12" s="691">
        <f>SUM(C8:C11)</f>
        <v>104</v>
      </c>
      <c r="D12" s="691"/>
      <c r="E12" s="426">
        <f>SUM(E8:E11)</f>
        <v>1697</v>
      </c>
      <c r="F12" s="426">
        <f>SUM(E12)</f>
        <v>1697</v>
      </c>
      <c r="G12" s="673">
        <f>SUM(G8:G11)</f>
        <v>676</v>
      </c>
      <c r="H12" s="673"/>
      <c r="I12" s="132">
        <f>SUM(I8:I11)</f>
        <v>520</v>
      </c>
      <c r="J12" s="673">
        <v>520</v>
      </c>
      <c r="K12" s="673"/>
      <c r="L12" s="426">
        <f>SUM(L8:L11)</f>
        <v>2893</v>
      </c>
      <c r="M12" s="79" t="s">
        <v>127</v>
      </c>
      <c r="N12" s="479"/>
      <c r="O12" s="479"/>
    </row>
    <row r="13" spans="1:18" ht="52.5" customHeight="1" x14ac:dyDescent="0.2">
      <c r="A13" s="676" t="s">
        <v>734</v>
      </c>
      <c r="B13" s="676"/>
      <c r="C13" s="676"/>
      <c r="D13" s="676"/>
      <c r="E13" s="676"/>
      <c r="F13" s="676"/>
      <c r="G13" s="676"/>
      <c r="H13" s="659" t="str">
        <f>ج2ص7!$H$30</f>
        <v xml:space="preserve">Source / Ministry of transport - the General Company of Rail Way </v>
      </c>
      <c r="I13" s="659"/>
      <c r="J13" s="659"/>
      <c r="K13" s="659"/>
      <c r="L13" s="659"/>
      <c r="M13" s="659"/>
      <c r="N13" s="670"/>
      <c r="O13" s="670"/>
    </row>
    <row r="14" spans="1:18" ht="29.25" hidden="1" customHeight="1" x14ac:dyDescent="0.2">
      <c r="A14" s="696"/>
      <c r="B14" s="696"/>
      <c r="C14" s="696"/>
      <c r="D14" s="696"/>
      <c r="E14" s="696"/>
      <c r="F14" s="46"/>
      <c r="G14" s="46"/>
      <c r="H14" s="46"/>
      <c r="I14" s="90"/>
      <c r="J14" s="90"/>
      <c r="K14" s="697"/>
      <c r="L14" s="697"/>
      <c r="M14" s="697"/>
    </row>
    <row r="15" spans="1:18" ht="34.5" hidden="1" customHeight="1" x14ac:dyDescent="0.2">
      <c r="A15" s="696"/>
      <c r="B15" s="696"/>
      <c r="C15" s="696"/>
      <c r="D15" s="696"/>
      <c r="E15" s="696"/>
      <c r="F15" s="46"/>
      <c r="G15" s="46"/>
      <c r="H15" s="46"/>
      <c r="I15" s="46"/>
      <c r="J15" s="46"/>
      <c r="K15" s="690"/>
      <c r="L15" s="690"/>
      <c r="M15" s="690"/>
    </row>
    <row r="16" spans="1:18" ht="24" hidden="1" customHeight="1" x14ac:dyDescent="0.2">
      <c r="A16" s="126"/>
      <c r="B16" s="126"/>
      <c r="C16" s="126"/>
      <c r="D16" s="126"/>
      <c r="E16" s="126"/>
      <c r="F16" s="46"/>
      <c r="G16" s="46"/>
      <c r="H16" s="46"/>
      <c r="I16" s="46"/>
      <c r="J16" s="46"/>
      <c r="K16" s="480"/>
      <c r="L16" s="480"/>
      <c r="M16" s="480"/>
    </row>
    <row r="17" spans="1:17" ht="34.5" hidden="1" customHeight="1" x14ac:dyDescent="0.2">
      <c r="A17" s="126"/>
      <c r="B17" s="126"/>
      <c r="C17" s="126"/>
      <c r="D17" s="126"/>
      <c r="E17" s="126"/>
      <c r="F17" s="46"/>
      <c r="G17" s="46"/>
      <c r="H17" s="46"/>
      <c r="I17" s="46"/>
      <c r="J17" s="46"/>
      <c r="K17" s="480"/>
      <c r="L17" s="480"/>
      <c r="M17" s="480"/>
    </row>
    <row r="18" spans="1:17" ht="27" hidden="1" customHeight="1" x14ac:dyDescent="0.25">
      <c r="D18" s="63"/>
    </row>
    <row r="19" spans="1:17" ht="25.5" hidden="1" customHeight="1" x14ac:dyDescent="0.2"/>
    <row r="20" spans="1:17" ht="18.75" hidden="1" customHeight="1" x14ac:dyDescent="0.2"/>
    <row r="21" spans="1:17" ht="25.5" hidden="1" customHeight="1" x14ac:dyDescent="0.2"/>
    <row r="22" spans="1:17" ht="21" hidden="1" customHeight="1" x14ac:dyDescent="0.2"/>
    <row r="23" spans="1:17" ht="30" hidden="1" customHeight="1" x14ac:dyDescent="0.2"/>
    <row r="24" spans="1:17" ht="33" hidden="1" customHeight="1" x14ac:dyDescent="0.2"/>
    <row r="25" spans="1:17" ht="30.75" hidden="1" customHeight="1" x14ac:dyDescent="0.2"/>
    <row r="26" spans="1:17" ht="31.5" hidden="1" customHeight="1" x14ac:dyDescent="0.2"/>
    <row r="27" spans="1:17" ht="31.5" hidden="1" customHeight="1" x14ac:dyDescent="0.2">
      <c r="A27" s="46"/>
      <c r="B27" s="46"/>
      <c r="C27" s="46"/>
      <c r="D27" s="46"/>
      <c r="E27" s="46"/>
      <c r="F27" s="46"/>
      <c r="G27" s="46"/>
      <c r="H27" s="46"/>
      <c r="I27" s="46"/>
      <c r="J27" s="46"/>
      <c r="K27" s="46"/>
      <c r="L27" s="46"/>
      <c r="M27" s="46"/>
      <c r="N27" s="46"/>
    </row>
    <row r="28" spans="1:17" ht="31.5" hidden="1" customHeight="1" x14ac:dyDescent="0.2">
      <c r="N28" s="46"/>
    </row>
    <row r="29" spans="1:17" ht="30" hidden="1" customHeight="1" x14ac:dyDescent="0.2">
      <c r="N29" s="47"/>
    </row>
    <row r="30" spans="1:17" ht="29.25" hidden="1" customHeight="1" x14ac:dyDescent="0.2">
      <c r="N30" s="48"/>
      <c r="O30" s="48"/>
      <c r="P30" s="48"/>
      <c r="Q30" s="48"/>
    </row>
    <row r="31" spans="1:17" ht="27" hidden="1" customHeight="1" x14ac:dyDescent="0.2">
      <c r="N31" s="49"/>
      <c r="O31" s="49"/>
      <c r="P31" s="49"/>
      <c r="Q31" s="50"/>
    </row>
    <row r="32" spans="1:17" hidden="1" x14ac:dyDescent="0.2"/>
    <row r="33" ht="16.5" hidden="1" customHeight="1" x14ac:dyDescent="0.2"/>
    <row r="34" hidden="1" x14ac:dyDescent="0.2"/>
    <row r="35" hidden="1" x14ac:dyDescent="0.2"/>
    <row r="36" hidden="1" x14ac:dyDescent="0.2"/>
    <row r="37" hidden="1" x14ac:dyDescent="0.2"/>
    <row r="38" hidden="1" x14ac:dyDescent="0.2"/>
  </sheetData>
  <mergeCells count="49">
    <mergeCell ref="I8:K8"/>
    <mergeCell ref="G10:H10"/>
    <mergeCell ref="I9:K9"/>
    <mergeCell ref="G9:H9"/>
    <mergeCell ref="I4:K5"/>
    <mergeCell ref="I6:K7"/>
    <mergeCell ref="G8:H8"/>
    <mergeCell ref="G6:H6"/>
    <mergeCell ref="G7:H7"/>
    <mergeCell ref="K15:M15"/>
    <mergeCell ref="C12:D12"/>
    <mergeCell ref="E9:F9"/>
    <mergeCell ref="E11:F11"/>
    <mergeCell ref="E10:F10"/>
    <mergeCell ref="I11:K11"/>
    <mergeCell ref="I10:K10"/>
    <mergeCell ref="A14:E14"/>
    <mergeCell ref="K14:M14"/>
    <mergeCell ref="J12:K12"/>
    <mergeCell ref="A15:E15"/>
    <mergeCell ref="A11:B11"/>
    <mergeCell ref="A9:B9"/>
    <mergeCell ref="A8:B8"/>
    <mergeCell ref="E8:F8"/>
    <mergeCell ref="C8:D8"/>
    <mergeCell ref="E6:F6"/>
    <mergeCell ref="C9:D9"/>
    <mergeCell ref="A1:M1"/>
    <mergeCell ref="A4:B7"/>
    <mergeCell ref="M4:M7"/>
    <mergeCell ref="A2:M2"/>
    <mergeCell ref="C4:D4"/>
    <mergeCell ref="C5:D7"/>
    <mergeCell ref="A3:B3"/>
    <mergeCell ref="E7:F7"/>
    <mergeCell ref="E5:H5"/>
    <mergeCell ref="E4:H4"/>
    <mergeCell ref="L4:L5"/>
    <mergeCell ref="L6:L7"/>
    <mergeCell ref="N13:O13"/>
    <mergeCell ref="N11:O11"/>
    <mergeCell ref="C10:D10"/>
    <mergeCell ref="A12:B12"/>
    <mergeCell ref="G12:H12"/>
    <mergeCell ref="C11:D11"/>
    <mergeCell ref="G11:H11"/>
    <mergeCell ref="A10:B10"/>
    <mergeCell ref="A13:G13"/>
    <mergeCell ref="H13:M13"/>
  </mergeCells>
  <phoneticPr fontId="4" type="noConversion"/>
  <printOptions horizontalCentered="1"/>
  <pageMargins left="0.25" right="0.25" top="0.75" bottom="0.75" header="0.3" footer="0.3"/>
  <pageSetup paperSize="9" scale="80" fitToWidth="2" fitToHeight="2" orientation="portrait" r:id="rId1"/>
  <headerFooter alignWithMargins="0">
    <oddHeader>&amp;C&amp;"Arial,أسود عريض"&amp;16</oddHeader>
    <oddFooter>&amp;C&amp;"Arial,غامق"&amp;14 &amp;18 &amp;14 14&amp;R         &amp;12&amp;10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8">
    <tabColor rgb="FF00B050"/>
  </sheetPr>
  <dimension ref="A1:BK36"/>
  <sheetViews>
    <sheetView rightToLeft="1" view="pageBreakPreview" zoomScale="60" workbookViewId="0">
      <selection activeCell="F19" sqref="F19"/>
    </sheetView>
  </sheetViews>
  <sheetFormatPr defaultRowHeight="15.75" x14ac:dyDescent="0.2"/>
  <cols>
    <col min="1" max="1" width="21.28515625" style="42" customWidth="1"/>
    <col min="2" max="2" width="18.85546875" style="42" customWidth="1"/>
    <col min="3" max="3" width="15.7109375" style="42" customWidth="1"/>
    <col min="4" max="4" width="20.5703125" style="42" customWidth="1"/>
    <col min="5" max="5" width="32.140625" style="42" customWidth="1"/>
    <col min="6" max="6" width="27.28515625" style="42" customWidth="1"/>
    <col min="7" max="7" width="43.28515625" style="42" customWidth="1"/>
    <col min="8" max="10" width="9.140625" style="42" hidden="1" customWidth="1"/>
    <col min="11" max="11" width="0.28515625" style="42" customWidth="1"/>
    <col min="12" max="12" width="11.140625" style="42" customWidth="1"/>
    <col min="13" max="28" width="9.140625" style="42"/>
    <col min="29" max="29" width="7.42578125" style="42" customWidth="1"/>
    <col min="30" max="30" width="2.28515625" style="42" hidden="1" customWidth="1"/>
    <col min="31" max="63" width="9.140625" style="42" hidden="1" customWidth="1"/>
    <col min="64" max="16384" width="9.140625" style="42"/>
  </cols>
  <sheetData>
    <row r="1" spans="1:12" ht="36" customHeight="1" x14ac:dyDescent="0.2">
      <c r="A1" s="557" t="s">
        <v>632</v>
      </c>
      <c r="B1" s="557"/>
      <c r="C1" s="557"/>
      <c r="D1" s="557"/>
      <c r="E1" s="557"/>
      <c r="F1" s="557"/>
      <c r="G1" s="557"/>
    </row>
    <row r="2" spans="1:12" ht="30.75" customHeight="1" x14ac:dyDescent="0.2">
      <c r="A2" s="557" t="s">
        <v>633</v>
      </c>
      <c r="B2" s="557"/>
      <c r="C2" s="557"/>
      <c r="D2" s="557"/>
      <c r="E2" s="557"/>
      <c r="F2" s="557"/>
      <c r="G2" s="557"/>
    </row>
    <row r="3" spans="1:12" ht="35.25" customHeight="1" thickBot="1" x14ac:dyDescent="0.25">
      <c r="A3" s="54" t="s">
        <v>533</v>
      </c>
      <c r="B3" s="62"/>
      <c r="C3" s="62"/>
      <c r="D3" s="62"/>
      <c r="E3" s="62"/>
      <c r="F3" s="62"/>
      <c r="G3" s="54" t="s">
        <v>534</v>
      </c>
      <c r="H3" s="82"/>
      <c r="I3" s="82"/>
      <c r="J3" s="82"/>
      <c r="K3" s="82"/>
    </row>
    <row r="4" spans="1:12" ht="65.25" customHeight="1" thickTop="1" x14ac:dyDescent="0.2">
      <c r="A4" s="708" t="s">
        <v>81</v>
      </c>
      <c r="B4" s="706" t="s">
        <v>352</v>
      </c>
      <c r="C4" s="706"/>
      <c r="D4" s="706"/>
      <c r="E4" s="105" t="s">
        <v>479</v>
      </c>
      <c r="F4" s="21" t="s">
        <v>478</v>
      </c>
      <c r="G4" s="708" t="s">
        <v>193</v>
      </c>
      <c r="H4" s="99"/>
      <c r="I4" s="99"/>
      <c r="J4" s="99"/>
      <c r="K4" s="99"/>
      <c r="L4" s="18"/>
    </row>
    <row r="5" spans="1:12" ht="34.5" customHeight="1" x14ac:dyDescent="0.2">
      <c r="A5" s="681"/>
      <c r="B5" s="707" t="s">
        <v>196</v>
      </c>
      <c r="C5" s="707"/>
      <c r="D5" s="707"/>
      <c r="E5" s="710" t="s">
        <v>480</v>
      </c>
      <c r="F5" s="681" t="s">
        <v>477</v>
      </c>
      <c r="G5" s="681"/>
      <c r="H5" s="18"/>
      <c r="I5" s="18"/>
      <c r="J5" s="18"/>
      <c r="K5" s="18"/>
      <c r="L5" s="18"/>
    </row>
    <row r="6" spans="1:12" ht="34.5" customHeight="1" x14ac:dyDescent="0.2">
      <c r="A6" s="681"/>
      <c r="B6" s="137" t="s">
        <v>102</v>
      </c>
      <c r="C6" s="136" t="s">
        <v>103</v>
      </c>
      <c r="D6" s="51" t="s">
        <v>11</v>
      </c>
      <c r="E6" s="710"/>
      <c r="F6" s="681"/>
      <c r="G6" s="681"/>
      <c r="H6" s="18"/>
      <c r="I6" s="18"/>
      <c r="J6" s="18"/>
      <c r="K6" s="18"/>
      <c r="L6" s="18"/>
    </row>
    <row r="7" spans="1:12" ht="34.5" customHeight="1" thickBot="1" x14ac:dyDescent="0.25">
      <c r="A7" s="709"/>
      <c r="B7" s="91" t="s">
        <v>194</v>
      </c>
      <c r="C7" s="91" t="s">
        <v>195</v>
      </c>
      <c r="D7" s="93" t="s">
        <v>127</v>
      </c>
      <c r="E7" s="711"/>
      <c r="F7" s="709"/>
      <c r="G7" s="709"/>
      <c r="H7" s="18"/>
      <c r="I7" s="18"/>
      <c r="J7" s="18"/>
      <c r="K7" s="18"/>
      <c r="L7" s="18"/>
    </row>
    <row r="8" spans="1:12" ht="45" customHeight="1" x14ac:dyDescent="0.2">
      <c r="A8" s="115" t="s">
        <v>15</v>
      </c>
      <c r="B8" s="371">
        <v>298190</v>
      </c>
      <c r="C8" s="371">
        <v>189798</v>
      </c>
      <c r="D8" s="371">
        <f>SUM(B8:C8)</f>
        <v>487988</v>
      </c>
      <c r="E8" s="371">
        <v>174940</v>
      </c>
      <c r="F8" s="371">
        <v>4382</v>
      </c>
      <c r="G8" s="116" t="s">
        <v>197</v>
      </c>
    </row>
    <row r="9" spans="1:12" ht="42.75" customHeight="1" x14ac:dyDescent="0.2">
      <c r="A9" s="86" t="s">
        <v>51</v>
      </c>
      <c r="B9" s="371" t="s">
        <v>700</v>
      </c>
      <c r="C9" s="371" t="s">
        <v>701</v>
      </c>
      <c r="D9" s="371" t="s">
        <v>702</v>
      </c>
      <c r="E9" s="371" t="s">
        <v>700</v>
      </c>
      <c r="F9" s="371" t="s">
        <v>703</v>
      </c>
      <c r="G9" s="117" t="s">
        <v>198</v>
      </c>
      <c r="H9" s="56"/>
    </row>
    <row r="10" spans="1:12" ht="41.25" customHeight="1" x14ac:dyDescent="0.2">
      <c r="A10" s="87" t="s">
        <v>675</v>
      </c>
      <c r="B10" s="371">
        <v>14041</v>
      </c>
      <c r="C10" s="371">
        <v>27031</v>
      </c>
      <c r="D10" s="371">
        <v>41072</v>
      </c>
      <c r="E10" s="371">
        <v>2588</v>
      </c>
      <c r="F10" s="371">
        <v>88</v>
      </c>
      <c r="G10" s="70" t="s">
        <v>199</v>
      </c>
    </row>
    <row r="11" spans="1:12" ht="45" customHeight="1" thickBot="1" x14ac:dyDescent="0.25">
      <c r="A11" s="77" t="s">
        <v>12</v>
      </c>
      <c r="B11" s="522">
        <f>SUM(B8:B10)</f>
        <v>312231</v>
      </c>
      <c r="C11" s="522">
        <f>SUM(C8:C10)</f>
        <v>216829</v>
      </c>
      <c r="D11" s="522">
        <f>SUM(D8:D10)</f>
        <v>529060</v>
      </c>
      <c r="E11" s="522">
        <f>SUM(E8:E10)</f>
        <v>177528</v>
      </c>
      <c r="F11" s="522">
        <v>4470</v>
      </c>
      <c r="G11" s="128" t="s">
        <v>127</v>
      </c>
      <c r="H11" s="18"/>
      <c r="I11" s="18"/>
      <c r="J11" s="18"/>
      <c r="K11" s="18"/>
      <c r="L11" s="18"/>
    </row>
    <row r="12" spans="1:12" ht="23.25" customHeight="1" x14ac:dyDescent="0.2">
      <c r="A12" s="575" t="s">
        <v>466</v>
      </c>
      <c r="B12" s="575"/>
      <c r="C12" s="575"/>
      <c r="D12" s="113"/>
      <c r="E12" s="61"/>
      <c r="F12" s="118"/>
      <c r="G12" s="61" t="s">
        <v>200</v>
      </c>
      <c r="H12" s="18"/>
      <c r="I12" s="18"/>
      <c r="J12" s="18"/>
      <c r="K12" s="18"/>
      <c r="L12" s="18"/>
    </row>
    <row r="13" spans="1:12" ht="37.5" customHeight="1" x14ac:dyDescent="0.2">
      <c r="A13" s="575" t="s">
        <v>449</v>
      </c>
      <c r="B13" s="575"/>
      <c r="C13" s="575"/>
      <c r="D13" s="119"/>
      <c r="E13" s="120"/>
      <c r="F13" s="121"/>
      <c r="G13" s="120" t="s">
        <v>201</v>
      </c>
    </row>
    <row r="14" spans="1:12" ht="37.5" customHeight="1" thickBot="1" x14ac:dyDescent="0.25">
      <c r="A14" s="575" t="s">
        <v>415</v>
      </c>
      <c r="B14" s="575"/>
      <c r="C14" s="575"/>
      <c r="D14" s="119"/>
      <c r="E14" s="120"/>
      <c r="F14" s="482"/>
      <c r="G14" s="114" t="s">
        <v>422</v>
      </c>
    </row>
    <row r="15" spans="1:12" ht="36.75" customHeight="1" x14ac:dyDescent="0.2">
      <c r="A15" s="676" t="s">
        <v>734</v>
      </c>
      <c r="B15" s="676"/>
      <c r="C15" s="676"/>
      <c r="D15" s="676"/>
      <c r="E15" s="659" t="str">
        <f>ج2ص7!$H$30</f>
        <v xml:space="preserve">Source / Ministry of transport - the General Company of Rail Way </v>
      </c>
      <c r="F15" s="659"/>
      <c r="G15" s="659"/>
      <c r="H15" s="659"/>
      <c r="I15" s="659"/>
      <c r="J15" s="659"/>
    </row>
    <row r="16" spans="1:12" x14ac:dyDescent="0.2">
      <c r="E16" s="578"/>
      <c r="F16" s="578"/>
    </row>
    <row r="17" spans="1:11" x14ac:dyDescent="0.2">
      <c r="E17" s="712"/>
      <c r="F17" s="712"/>
    </row>
    <row r="23" spans="1:11" ht="12" customHeight="1" x14ac:dyDescent="0.2"/>
    <row r="24" spans="1:11" hidden="1" x14ac:dyDescent="0.2"/>
    <row r="25" spans="1:11" hidden="1" x14ac:dyDescent="0.2"/>
    <row r="26" spans="1:11" hidden="1" x14ac:dyDescent="0.2"/>
    <row r="27" spans="1:11" hidden="1" x14ac:dyDescent="0.2">
      <c r="A27" s="92"/>
      <c r="B27" s="92"/>
      <c r="C27" s="92"/>
      <c r="D27" s="92"/>
      <c r="E27" s="92"/>
      <c r="F27" s="92"/>
      <c r="G27" s="92"/>
      <c r="H27" s="92"/>
      <c r="I27" s="92"/>
      <c r="J27" s="92"/>
      <c r="K27" s="92"/>
    </row>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sheetData>
  <mergeCells count="15">
    <mergeCell ref="A15:D15"/>
    <mergeCell ref="E15:J15"/>
    <mergeCell ref="E17:F17"/>
    <mergeCell ref="A12:C12"/>
    <mergeCell ref="A13:C13"/>
    <mergeCell ref="E16:F16"/>
    <mergeCell ref="A1:G1"/>
    <mergeCell ref="A2:G2"/>
    <mergeCell ref="B4:D4"/>
    <mergeCell ref="B5:D5"/>
    <mergeCell ref="A14:C14"/>
    <mergeCell ref="G4:G7"/>
    <mergeCell ref="A4:A7"/>
    <mergeCell ref="E5:E7"/>
    <mergeCell ref="F5:F7"/>
  </mergeCells>
  <phoneticPr fontId="4" type="noConversion"/>
  <printOptions horizontalCentered="1"/>
  <pageMargins left="0.25" right="0.25" top="0.75" bottom="0.75" header="0.3" footer="0.3"/>
  <pageSetup paperSize="9" scale="75" orientation="landscape" r:id="rId1"/>
  <headerFooter alignWithMargins="0">
    <oddHeader xml:space="preserve">&amp;C&amp;"Arial,أسود عريض"&amp;14&amp;R&amp;"Arial,أسود عريض"&amp;14                                  </oddHeader>
    <oddFooter>&amp;C&amp;"Arial,غامق"&amp;11 &amp;16 &amp;14 17&amp;"Arial,عادي"&amp;12</oddFooter>
  </headerFooter>
  <colBreaks count="1" manualBreakCount="1">
    <brk id="7" max="3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8"/>
  <sheetViews>
    <sheetView rightToLeft="1" view="pageBreakPreview" zoomScale="60" workbookViewId="0">
      <selection activeCell="E25" sqref="E25"/>
    </sheetView>
  </sheetViews>
  <sheetFormatPr defaultColWidth="8.85546875" defaultRowHeight="12.75" x14ac:dyDescent="0.2"/>
  <cols>
    <col min="1" max="1" width="29.140625" style="19" customWidth="1"/>
    <col min="2" max="2" width="33" style="19" customWidth="1"/>
    <col min="3" max="3" width="30.140625" style="19" customWidth="1"/>
    <col min="4" max="4" width="17" style="19" customWidth="1"/>
    <col min="5" max="5" width="43.42578125" style="19" customWidth="1"/>
    <col min="6" max="6" width="15" style="19" customWidth="1"/>
    <col min="7" max="7" width="14.28515625" style="19" customWidth="1"/>
    <col min="8" max="8" width="21.140625" style="19" customWidth="1"/>
    <col min="9" max="16384" width="8.85546875" style="19"/>
  </cols>
  <sheetData>
    <row r="1" spans="1:12" ht="27.75" customHeight="1" x14ac:dyDescent="0.2">
      <c r="A1" s="557" t="s">
        <v>634</v>
      </c>
      <c r="B1" s="557"/>
      <c r="C1" s="557"/>
      <c r="D1" s="557"/>
      <c r="E1" s="557"/>
    </row>
    <row r="2" spans="1:12" ht="24.75" customHeight="1" x14ac:dyDescent="0.2">
      <c r="A2" s="557" t="s">
        <v>635</v>
      </c>
      <c r="B2" s="557"/>
      <c r="C2" s="557"/>
      <c r="D2" s="557"/>
      <c r="E2" s="557"/>
    </row>
    <row r="3" spans="1:12" ht="23.25" customHeight="1" thickBot="1" x14ac:dyDescent="0.35">
      <c r="A3" s="99" t="s">
        <v>540</v>
      </c>
      <c r="B3" s="53"/>
      <c r="C3" s="53"/>
      <c r="D3" s="53"/>
      <c r="E3" s="96" t="s">
        <v>543</v>
      </c>
      <c r="F3" s="101"/>
      <c r="G3" s="101"/>
      <c r="H3" s="101"/>
      <c r="I3" s="101"/>
      <c r="J3" s="101"/>
      <c r="K3" s="101"/>
      <c r="L3" s="101"/>
    </row>
    <row r="4" spans="1:12" ht="24" customHeight="1" thickTop="1" x14ac:dyDescent="0.3">
      <c r="A4" s="713" t="s">
        <v>284</v>
      </c>
      <c r="B4" s="104" t="s">
        <v>285</v>
      </c>
      <c r="C4" s="104" t="s">
        <v>286</v>
      </c>
      <c r="D4" s="483" t="s">
        <v>12</v>
      </c>
      <c r="E4" s="713" t="s">
        <v>315</v>
      </c>
      <c r="F4" s="101"/>
      <c r="G4" s="101"/>
      <c r="H4" s="101"/>
      <c r="I4" s="101"/>
      <c r="J4" s="101"/>
      <c r="K4" s="101"/>
      <c r="L4" s="101"/>
    </row>
    <row r="5" spans="1:12" ht="31.5" customHeight="1" thickBot="1" x14ac:dyDescent="0.3">
      <c r="A5" s="714"/>
      <c r="B5" s="525" t="s">
        <v>316</v>
      </c>
      <c r="C5" s="525" t="s">
        <v>317</v>
      </c>
      <c r="D5" s="138" t="s">
        <v>127</v>
      </c>
      <c r="E5" s="714"/>
      <c r="F5" s="38"/>
      <c r="G5" s="38"/>
      <c r="H5" s="38"/>
      <c r="I5" s="38"/>
      <c r="J5" s="38"/>
      <c r="K5" s="38"/>
      <c r="L5" s="38"/>
    </row>
    <row r="6" spans="1:12" ht="30" customHeight="1" x14ac:dyDescent="0.25">
      <c r="A6" s="526" t="s">
        <v>308</v>
      </c>
      <c r="B6" s="527">
        <v>77636</v>
      </c>
      <c r="C6" s="527">
        <v>105365</v>
      </c>
      <c r="D6" s="527">
        <f>SUM(B6:C6)</f>
        <v>183001</v>
      </c>
      <c r="E6" s="528" t="s">
        <v>366</v>
      </c>
      <c r="F6" s="38"/>
      <c r="G6" s="38"/>
      <c r="H6" s="38"/>
      <c r="I6" s="38"/>
      <c r="J6" s="38"/>
      <c r="K6" s="38"/>
      <c r="L6" s="38"/>
    </row>
    <row r="7" spans="1:12" ht="30" customHeight="1" x14ac:dyDescent="0.25">
      <c r="A7" s="529" t="s">
        <v>676</v>
      </c>
      <c r="B7" s="527">
        <v>812</v>
      </c>
      <c r="C7" s="527" t="s">
        <v>488</v>
      </c>
      <c r="D7" s="527">
        <f t="shared" ref="D7:D11" si="0">SUM(B7:C7)</f>
        <v>812</v>
      </c>
      <c r="E7" s="530" t="s">
        <v>677</v>
      </c>
      <c r="F7" s="38"/>
      <c r="G7" s="38"/>
      <c r="H7" s="38"/>
      <c r="I7" s="38"/>
      <c r="J7" s="38"/>
      <c r="K7" s="38"/>
      <c r="L7" s="38"/>
    </row>
    <row r="8" spans="1:12" ht="30" customHeight="1" x14ac:dyDescent="0.25">
      <c r="A8" s="529" t="s">
        <v>504</v>
      </c>
      <c r="B8" s="527" t="s">
        <v>488</v>
      </c>
      <c r="C8" s="527">
        <v>507</v>
      </c>
      <c r="D8" s="527">
        <f t="shared" si="0"/>
        <v>507</v>
      </c>
      <c r="E8" s="530" t="s">
        <v>678</v>
      </c>
      <c r="F8" s="38"/>
      <c r="G8" s="38"/>
      <c r="H8" s="38"/>
      <c r="I8" s="38"/>
      <c r="J8" s="38"/>
      <c r="K8" s="38"/>
      <c r="L8" s="38"/>
    </row>
    <row r="9" spans="1:12" ht="30" customHeight="1" x14ac:dyDescent="0.25">
      <c r="A9" s="529" t="s">
        <v>513</v>
      </c>
      <c r="B9" s="527" t="s">
        <v>488</v>
      </c>
      <c r="C9" s="527">
        <v>818</v>
      </c>
      <c r="D9" s="527">
        <f t="shared" si="0"/>
        <v>818</v>
      </c>
      <c r="E9" s="531" t="s">
        <v>723</v>
      </c>
      <c r="F9" s="38"/>
      <c r="G9" s="38"/>
      <c r="H9" s="38"/>
      <c r="I9" s="38"/>
      <c r="J9" s="38"/>
      <c r="K9" s="38"/>
      <c r="L9" s="38"/>
    </row>
    <row r="10" spans="1:12" ht="30" customHeight="1" x14ac:dyDescent="0.25">
      <c r="A10" s="529" t="s">
        <v>718</v>
      </c>
      <c r="B10" s="527">
        <v>7520</v>
      </c>
      <c r="C10" s="527">
        <v>98</v>
      </c>
      <c r="D10" s="527">
        <f t="shared" si="0"/>
        <v>7618</v>
      </c>
      <c r="E10" s="531" t="s">
        <v>690</v>
      </c>
      <c r="F10" s="38"/>
      <c r="G10" s="38"/>
      <c r="H10" s="38"/>
      <c r="I10" s="38"/>
      <c r="J10" s="38"/>
      <c r="K10" s="38"/>
      <c r="L10" s="38"/>
    </row>
    <row r="11" spans="1:12" ht="30" customHeight="1" x14ac:dyDescent="0.25">
      <c r="A11" s="529" t="s">
        <v>719</v>
      </c>
      <c r="B11" s="527">
        <v>3206</v>
      </c>
      <c r="C11" s="527">
        <v>5039</v>
      </c>
      <c r="D11" s="527">
        <f t="shared" si="0"/>
        <v>8245</v>
      </c>
      <c r="E11" s="531" t="s">
        <v>691</v>
      </c>
      <c r="F11" s="38"/>
      <c r="G11" s="38"/>
      <c r="H11" s="38"/>
      <c r="I11" s="38"/>
      <c r="J11" s="38"/>
      <c r="K11" s="38"/>
      <c r="L11" s="38"/>
    </row>
    <row r="12" spans="1:12" ht="30" customHeight="1" x14ac:dyDescent="0.25">
      <c r="A12" s="529" t="s">
        <v>720</v>
      </c>
      <c r="B12" s="527" t="s">
        <v>488</v>
      </c>
      <c r="C12" s="527">
        <v>944</v>
      </c>
      <c r="D12" s="527">
        <v>944</v>
      </c>
      <c r="E12" s="530" t="s">
        <v>536</v>
      </c>
      <c r="F12" s="38"/>
      <c r="G12" s="38"/>
      <c r="H12" s="38"/>
      <c r="I12" s="38"/>
      <c r="J12" s="38"/>
      <c r="K12" s="38"/>
      <c r="L12" s="38"/>
    </row>
    <row r="13" spans="1:12" ht="30" customHeight="1" x14ac:dyDescent="0.25">
      <c r="A13" s="529" t="s">
        <v>418</v>
      </c>
      <c r="B13" s="527">
        <v>22773</v>
      </c>
      <c r="C13" s="527" t="s">
        <v>488</v>
      </c>
      <c r="D13" s="527">
        <f>SUM(B13:B13)</f>
        <v>22773</v>
      </c>
      <c r="E13" s="531" t="s">
        <v>535</v>
      </c>
      <c r="F13" s="38"/>
      <c r="G13" s="38"/>
      <c r="H13" s="38"/>
      <c r="I13" s="38"/>
      <c r="J13" s="38"/>
      <c r="K13" s="38"/>
      <c r="L13" s="38"/>
    </row>
    <row r="14" spans="1:12" ht="30" customHeight="1" x14ac:dyDescent="0.25">
      <c r="A14" s="529" t="s">
        <v>419</v>
      </c>
      <c r="B14" s="527" t="s">
        <v>488</v>
      </c>
      <c r="C14" s="527">
        <v>721</v>
      </c>
      <c r="D14" s="527">
        <f t="shared" ref="D14:D20" si="1">SUM(B14:C14)</f>
        <v>721</v>
      </c>
      <c r="E14" s="530" t="s">
        <v>420</v>
      </c>
      <c r="F14" s="38"/>
      <c r="G14" s="38"/>
      <c r="H14" s="38"/>
      <c r="I14" s="38"/>
      <c r="J14" s="38"/>
      <c r="K14" s="38"/>
      <c r="L14" s="38"/>
    </row>
    <row r="15" spans="1:12" ht="30" customHeight="1" x14ac:dyDescent="0.25">
      <c r="A15" s="529" t="s">
        <v>506</v>
      </c>
      <c r="B15" s="527">
        <v>1396</v>
      </c>
      <c r="C15" s="527" t="s">
        <v>488</v>
      </c>
      <c r="D15" s="527">
        <f t="shared" si="1"/>
        <v>1396</v>
      </c>
      <c r="E15" s="530" t="s">
        <v>679</v>
      </c>
      <c r="F15" s="38"/>
      <c r="G15" s="38"/>
      <c r="H15" s="38"/>
      <c r="I15" s="38"/>
      <c r="J15" s="38"/>
      <c r="K15" s="38"/>
      <c r="L15" s="38"/>
    </row>
    <row r="16" spans="1:12" ht="30" customHeight="1" x14ac:dyDescent="0.25">
      <c r="A16" s="529" t="s">
        <v>680</v>
      </c>
      <c r="B16" s="527" t="s">
        <v>488</v>
      </c>
      <c r="C16" s="527">
        <v>15316</v>
      </c>
      <c r="D16" s="527">
        <f t="shared" si="1"/>
        <v>15316</v>
      </c>
      <c r="E16" s="530" t="s">
        <v>681</v>
      </c>
      <c r="F16" s="38"/>
      <c r="G16" s="38"/>
      <c r="H16" s="38"/>
      <c r="I16" s="38"/>
      <c r="J16" s="38"/>
      <c r="K16" s="38"/>
      <c r="L16" s="38"/>
    </row>
    <row r="17" spans="1:12" ht="30" customHeight="1" x14ac:dyDescent="0.25">
      <c r="A17" s="529" t="s">
        <v>600</v>
      </c>
      <c r="B17" s="527" t="s">
        <v>488</v>
      </c>
      <c r="C17" s="527">
        <v>3200</v>
      </c>
      <c r="D17" s="527">
        <f t="shared" si="1"/>
        <v>3200</v>
      </c>
      <c r="E17" s="530" t="s">
        <v>367</v>
      </c>
      <c r="F17" s="38"/>
      <c r="G17" s="38"/>
      <c r="H17" s="38"/>
      <c r="I17" s="38"/>
      <c r="J17" s="38"/>
      <c r="K17" s="38"/>
      <c r="L17" s="38"/>
    </row>
    <row r="18" spans="1:12" ht="30" customHeight="1" x14ac:dyDescent="0.25">
      <c r="A18" s="529" t="s">
        <v>682</v>
      </c>
      <c r="B18" s="527">
        <v>6463</v>
      </c>
      <c r="C18" s="527">
        <v>9059</v>
      </c>
      <c r="D18" s="527">
        <f t="shared" si="1"/>
        <v>15522</v>
      </c>
      <c r="E18" s="530" t="s">
        <v>683</v>
      </c>
      <c r="F18" s="38"/>
      <c r="G18" s="38"/>
      <c r="H18" s="38"/>
      <c r="I18" s="38"/>
      <c r="J18" s="38"/>
      <c r="K18" s="38"/>
      <c r="L18" s="38"/>
    </row>
    <row r="19" spans="1:12" ht="30" customHeight="1" x14ac:dyDescent="0.2">
      <c r="A19" s="529" t="s">
        <v>684</v>
      </c>
      <c r="B19" s="527" t="s">
        <v>488</v>
      </c>
      <c r="C19" s="527">
        <v>98</v>
      </c>
      <c r="D19" s="527">
        <f t="shared" si="1"/>
        <v>98</v>
      </c>
      <c r="E19" s="530" t="s">
        <v>695</v>
      </c>
    </row>
    <row r="20" spans="1:12" ht="30" customHeight="1" x14ac:dyDescent="0.2">
      <c r="A20" s="529" t="s">
        <v>685</v>
      </c>
      <c r="B20" s="527" t="s">
        <v>488</v>
      </c>
      <c r="C20" s="527">
        <v>3957</v>
      </c>
      <c r="D20" s="527">
        <f t="shared" si="1"/>
        <v>3957</v>
      </c>
      <c r="E20" s="530" t="s">
        <v>694</v>
      </c>
    </row>
    <row r="21" spans="1:12" ht="30" customHeight="1" x14ac:dyDescent="0.2">
      <c r="A21" s="529" t="s">
        <v>692</v>
      </c>
      <c r="B21" s="527">
        <v>682</v>
      </c>
      <c r="C21" s="527">
        <v>13287</v>
      </c>
      <c r="D21" s="527">
        <f>SUM(B21:C21)</f>
        <v>13969</v>
      </c>
      <c r="E21" s="530" t="s">
        <v>693</v>
      </c>
    </row>
    <row r="22" spans="1:12" ht="30" customHeight="1" x14ac:dyDescent="0.2">
      <c r="A22" s="529" t="s">
        <v>416</v>
      </c>
      <c r="B22" s="527">
        <v>159</v>
      </c>
      <c r="C22" s="527" t="s">
        <v>488</v>
      </c>
      <c r="D22" s="527">
        <f t="shared" ref="D22:D31" si="2">SUM(B22:C22)</f>
        <v>159</v>
      </c>
      <c r="E22" s="531" t="s">
        <v>507</v>
      </c>
    </row>
    <row r="23" spans="1:12" ht="30" customHeight="1" x14ac:dyDescent="0.2">
      <c r="A23" s="529" t="s">
        <v>501</v>
      </c>
      <c r="B23" s="527">
        <v>7876</v>
      </c>
      <c r="C23" s="527" t="s">
        <v>488</v>
      </c>
      <c r="D23" s="527">
        <f t="shared" si="2"/>
        <v>7876</v>
      </c>
      <c r="E23" s="530" t="s">
        <v>743</v>
      </c>
    </row>
    <row r="24" spans="1:12" ht="30" customHeight="1" x14ac:dyDescent="0.2">
      <c r="A24" s="529" t="s">
        <v>502</v>
      </c>
      <c r="B24" s="527" t="s">
        <v>488</v>
      </c>
      <c r="C24" s="527">
        <v>127</v>
      </c>
      <c r="D24" s="527">
        <f t="shared" si="2"/>
        <v>127</v>
      </c>
      <c r="E24" s="531" t="s">
        <v>508</v>
      </c>
    </row>
    <row r="25" spans="1:12" ht="30" customHeight="1" x14ac:dyDescent="0.2">
      <c r="A25" s="529" t="s">
        <v>686</v>
      </c>
      <c r="B25" s="527">
        <v>27031</v>
      </c>
      <c r="C25" s="527">
        <v>14041</v>
      </c>
      <c r="D25" s="527">
        <f t="shared" si="2"/>
        <v>41072</v>
      </c>
      <c r="E25" s="530" t="s">
        <v>724</v>
      </c>
    </row>
    <row r="26" spans="1:12" ht="30" customHeight="1" x14ac:dyDescent="0.2">
      <c r="A26" s="529" t="s">
        <v>503</v>
      </c>
      <c r="B26" s="527">
        <v>1956</v>
      </c>
      <c r="C26" s="527" t="s">
        <v>488</v>
      </c>
      <c r="D26" s="527">
        <f t="shared" si="2"/>
        <v>1956</v>
      </c>
      <c r="E26" s="530" t="s">
        <v>509</v>
      </c>
    </row>
    <row r="27" spans="1:12" ht="30" customHeight="1" x14ac:dyDescent="0.25">
      <c r="A27" s="529" t="s">
        <v>721</v>
      </c>
      <c r="B27" s="527">
        <v>14561</v>
      </c>
      <c r="C27" s="527">
        <v>14157</v>
      </c>
      <c r="D27" s="527">
        <f t="shared" si="2"/>
        <v>28718</v>
      </c>
      <c r="E27" s="531" t="s">
        <v>510</v>
      </c>
      <c r="F27" s="40"/>
      <c r="G27" s="40"/>
      <c r="H27" s="40"/>
      <c r="I27" s="40"/>
      <c r="J27" s="40"/>
      <c r="K27" s="40"/>
      <c r="L27" s="40"/>
    </row>
    <row r="28" spans="1:12" ht="30" customHeight="1" x14ac:dyDescent="0.25">
      <c r="A28" s="529" t="s">
        <v>722</v>
      </c>
      <c r="B28" s="527" t="s">
        <v>488</v>
      </c>
      <c r="C28" s="527">
        <v>57</v>
      </c>
      <c r="D28" s="527">
        <f t="shared" si="2"/>
        <v>57</v>
      </c>
      <c r="E28" s="531" t="s">
        <v>687</v>
      </c>
      <c r="F28" s="40"/>
      <c r="G28" s="40"/>
      <c r="H28" s="40"/>
      <c r="I28" s="40"/>
      <c r="J28" s="40"/>
      <c r="K28" s="40"/>
      <c r="L28" s="40"/>
    </row>
    <row r="29" spans="1:12" ht="30" customHeight="1" x14ac:dyDescent="0.25">
      <c r="A29" s="529" t="s">
        <v>505</v>
      </c>
      <c r="B29" s="527">
        <v>41120</v>
      </c>
      <c r="C29" s="527">
        <v>125096</v>
      </c>
      <c r="D29" s="527">
        <f t="shared" si="2"/>
        <v>166216</v>
      </c>
      <c r="E29" s="531" t="s">
        <v>511</v>
      </c>
      <c r="F29" s="40"/>
      <c r="G29" s="40"/>
      <c r="H29" s="40"/>
      <c r="I29" s="40"/>
      <c r="J29" s="40"/>
      <c r="K29" s="40"/>
      <c r="L29" s="40"/>
    </row>
    <row r="30" spans="1:12" ht="30" customHeight="1" x14ac:dyDescent="0.25">
      <c r="A30" s="529" t="s">
        <v>688</v>
      </c>
      <c r="B30" s="527">
        <v>3466</v>
      </c>
      <c r="C30" s="527" t="s">
        <v>488</v>
      </c>
      <c r="D30" s="527">
        <f t="shared" si="2"/>
        <v>3466</v>
      </c>
      <c r="E30" s="531" t="s">
        <v>689</v>
      </c>
      <c r="F30" s="40"/>
      <c r="G30" s="40"/>
      <c r="H30" s="40"/>
      <c r="I30" s="40"/>
      <c r="J30" s="40"/>
      <c r="K30" s="40"/>
      <c r="L30" s="40"/>
    </row>
    <row r="31" spans="1:12" ht="30" customHeight="1" x14ac:dyDescent="0.25">
      <c r="A31" s="529" t="s">
        <v>417</v>
      </c>
      <c r="B31" s="527">
        <v>172</v>
      </c>
      <c r="C31" s="527">
        <v>344</v>
      </c>
      <c r="D31" s="527">
        <f t="shared" si="2"/>
        <v>516</v>
      </c>
      <c r="E31" s="531" t="s">
        <v>512</v>
      </c>
      <c r="F31" s="40"/>
      <c r="G31" s="40"/>
      <c r="H31" s="40"/>
      <c r="I31" s="40"/>
      <c r="J31" s="40"/>
      <c r="K31" s="40"/>
      <c r="L31" s="40"/>
    </row>
    <row r="32" spans="1:12" ht="30" customHeight="1" x14ac:dyDescent="0.25">
      <c r="A32" s="529" t="s">
        <v>12</v>
      </c>
      <c r="B32" s="527">
        <v>216829</v>
      </c>
      <c r="C32" s="527">
        <v>312231</v>
      </c>
      <c r="D32" s="527">
        <f>SUM(B32:C32)</f>
        <v>529060</v>
      </c>
      <c r="E32" s="531" t="s">
        <v>127</v>
      </c>
      <c r="F32" s="40"/>
      <c r="G32" s="40"/>
      <c r="H32" s="40"/>
      <c r="I32" s="40"/>
      <c r="J32" s="40"/>
      <c r="K32" s="40"/>
      <c r="L32" s="40"/>
    </row>
    <row r="33" spans="1:12" ht="30" customHeight="1" thickBot="1" x14ac:dyDescent="0.3">
      <c r="A33" s="532" t="s">
        <v>742</v>
      </c>
      <c r="B33" s="533">
        <v>17100</v>
      </c>
      <c r="C33" s="533">
        <v>17100</v>
      </c>
      <c r="D33" s="533">
        <f>SUM(B33:C33)</f>
        <v>34200</v>
      </c>
      <c r="E33" s="534" t="s">
        <v>327</v>
      </c>
      <c r="F33" s="524"/>
      <c r="G33" s="524"/>
      <c r="H33" s="524"/>
      <c r="I33" s="40"/>
      <c r="J33" s="40"/>
      <c r="K33" s="40"/>
      <c r="L33" s="40"/>
    </row>
    <row r="34" spans="1:12" ht="22.5" customHeight="1" thickBot="1" x14ac:dyDescent="0.25">
      <c r="A34" s="496" t="s">
        <v>529</v>
      </c>
      <c r="B34" s="497"/>
      <c r="C34" s="76"/>
      <c r="D34" s="76"/>
      <c r="E34" s="78" t="s">
        <v>422</v>
      </c>
      <c r="F34" s="37"/>
      <c r="G34" s="37"/>
      <c r="H34" s="37"/>
    </row>
    <row r="35" spans="1:12" ht="33" customHeight="1" x14ac:dyDescent="0.2">
      <c r="A35" s="716" t="s">
        <v>771</v>
      </c>
      <c r="B35" s="716"/>
      <c r="C35" s="717" t="str">
        <f>ج2ص7!$H$30</f>
        <v xml:space="preserve">Source / Ministry of transport - the General Company of Rail Way </v>
      </c>
      <c r="D35" s="717"/>
      <c r="E35" s="717"/>
      <c r="F35" s="523"/>
      <c r="G35" s="523"/>
      <c r="H35" s="523"/>
    </row>
    <row r="36" spans="1:12" ht="32.25" customHeight="1" x14ac:dyDescent="0.2">
      <c r="A36" s="715"/>
      <c r="B36" s="715"/>
      <c r="E36" s="58"/>
    </row>
    <row r="37" spans="1:12" ht="66" customHeight="1" x14ac:dyDescent="0.2">
      <c r="A37" s="59"/>
    </row>
    <row r="38" spans="1:12" ht="37.5" customHeight="1" x14ac:dyDescent="0.2"/>
  </sheetData>
  <mergeCells count="7">
    <mergeCell ref="A2:E2"/>
    <mergeCell ref="A1:E1"/>
    <mergeCell ref="A4:A5"/>
    <mergeCell ref="E4:E5"/>
    <mergeCell ref="A36:B36"/>
    <mergeCell ref="A35:B35"/>
    <mergeCell ref="C35:E35"/>
  </mergeCells>
  <printOptions horizontalCentered="1"/>
  <pageMargins left="0.25" right="0.25" top="0.75" bottom="0.75" header="0.3" footer="0.3"/>
  <pageSetup paperSize="9" scale="65" orientation="portrait" r:id="rId1"/>
  <headerFooter scaleWithDoc="0" alignWithMargins="0">
    <oddFooter>&amp;C&amp;14 18</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ج1ص5</vt:lpstr>
      <vt:lpstr>ج2ص7</vt:lpstr>
      <vt:lpstr>ج3ص8</vt:lpstr>
      <vt:lpstr>ج4ص9</vt:lpstr>
      <vt:lpstr>ج (5،6) ، 10</vt:lpstr>
      <vt:lpstr>ج 7 ، 11</vt:lpstr>
      <vt:lpstr>ج14،8</vt:lpstr>
      <vt:lpstr>ج17،9</vt:lpstr>
      <vt:lpstr>ج 10 ، 18</vt:lpstr>
      <vt:lpstr>ج 11 ، 23</vt:lpstr>
      <vt:lpstr>ج 12 ،24</vt:lpstr>
      <vt:lpstr>ج25،13</vt:lpstr>
      <vt:lpstr>مسودة الرسم</vt:lpstr>
      <vt:lpstr>ج(15،14) 26</vt:lpstr>
      <vt:lpstr>ج 16، 27</vt:lpstr>
      <vt:lpstr>ج 17 ، 28</vt:lpstr>
      <vt:lpstr>ج 18 ،29</vt:lpstr>
      <vt:lpstr>ج 19 ، 30</vt:lpstr>
      <vt:lpstr>ج (21،20)، 31</vt:lpstr>
      <vt:lpstr>ج 22 ، 32</vt:lpstr>
      <vt:lpstr>ج ( 23 ،24 ) 33</vt:lpstr>
      <vt:lpstr>ج (25، 26 ) ، 34</vt:lpstr>
      <vt:lpstr>35 ،28- 27</vt:lpstr>
      <vt:lpstr>ج 29 ، 36 </vt:lpstr>
      <vt:lpstr>'35 ،28- 27'!Print_Area</vt:lpstr>
      <vt:lpstr>'ج (25، 26 ) ، 34'!Print_Area</vt:lpstr>
      <vt:lpstr>'ج (5،6) ، 10'!Print_Area</vt:lpstr>
      <vt:lpstr>'ج 11 ، 23'!Print_Area</vt:lpstr>
      <vt:lpstr>'ج 16، 27'!Print_Area</vt:lpstr>
      <vt:lpstr>'ج 7 ، 11'!Print_Area</vt:lpstr>
      <vt:lpstr>ج1ص5!Print_Area</vt:lpstr>
      <vt:lpstr>ج2ص7!Print_Area</vt:lpstr>
      <vt:lpstr>ج3ص8!Print_Area</vt:lpstr>
      <vt:lpstr>ج4ص9!Print_Area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HP</cp:lastModifiedBy>
  <cp:lastPrinted>2019-04-29T09:54:28Z</cp:lastPrinted>
  <dcterms:created xsi:type="dcterms:W3CDTF">2002-01-28T06:23:44Z</dcterms:created>
  <dcterms:modified xsi:type="dcterms:W3CDTF">2019-05-02T06:39:41Z</dcterms:modified>
</cp:coreProperties>
</file>